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ien\Desktop\Documents\Funghi_Sorties\2024_1110_VauxCernay\"/>
    </mc:Choice>
  </mc:AlternateContent>
  <xr:revisionPtr revIDLastSave="0" documentId="13_ncr:1_{5EF79D56-A5B0-4AAE-BF8C-2CD4BD275C64}" xr6:coauthVersionLast="47" xr6:coauthVersionMax="47" xr10:uidLastSave="{00000000-0000-0000-0000-000000000000}"/>
  <bookViews>
    <workbookView xWindow="210" yWindow="440" windowWidth="18990" windowHeight="10360" xr2:uid="{6D398C64-911B-4A6F-948C-300E50FFC80E}"/>
  </bookViews>
  <sheets>
    <sheet name="Feuil1" sheetId="1" r:id="rId1"/>
    <sheet name="liste" sheetId="2" r:id="rId2"/>
    <sheet name="Feuil3" sheetId="3" r:id="rId3"/>
  </sheets>
  <definedNames>
    <definedName name="_xlnm.Print_Titles" localSheetId="0">Feuil1!$2:$2</definedName>
  </definedNames>
  <calcPr calcId="191029"/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1" i="2"/>
</calcChain>
</file>

<file path=xl/sharedStrings.xml><?xml version="1.0" encoding="utf-8"?>
<sst xmlns="http://schemas.openxmlformats.org/spreadsheetml/2006/main" count="355" uniqueCount="333">
  <si>
    <t>N° CD</t>
  </si>
  <si>
    <t>Espèce</t>
  </si>
  <si>
    <t>Nom français</t>
  </si>
  <si>
    <t>Synonyme</t>
  </si>
  <si>
    <t>Habitat</t>
  </si>
  <si>
    <t>Remarques</t>
  </si>
  <si>
    <t>Communes : Cernay-la-Ville</t>
  </si>
  <si>
    <t>MEN : 2215C</t>
  </si>
  <si>
    <t>Clitocybe</t>
  </si>
  <si>
    <t>decembris</t>
  </si>
  <si>
    <t>fritilliformis</t>
  </si>
  <si>
    <t>gibba</t>
  </si>
  <si>
    <t>nebularis</t>
  </si>
  <si>
    <t>odora</t>
  </si>
  <si>
    <t>Collybia</t>
  </si>
  <si>
    <t>butyracea</t>
  </si>
  <si>
    <t>fusipes</t>
  </si>
  <si>
    <t>maculata</t>
  </si>
  <si>
    <t>peronata</t>
  </si>
  <si>
    <t>Laccaria</t>
  </si>
  <si>
    <t>affinis</t>
  </si>
  <si>
    <t>Spores vérifiées. Le tout petit, tordu, avait les mêmes spores</t>
  </si>
  <si>
    <t>amethystina</t>
  </si>
  <si>
    <t>Lepista</t>
  </si>
  <si>
    <t>flaccida</t>
  </si>
  <si>
    <t>Marasmiellus</t>
  </si>
  <si>
    <t>ramealis</t>
  </si>
  <si>
    <t>Megacollybia</t>
  </si>
  <si>
    <t>platyphylla</t>
  </si>
  <si>
    <t>Mycena</t>
  </si>
  <si>
    <t>flavoalba</t>
  </si>
  <si>
    <t>Cheilocystides à long bec</t>
  </si>
  <si>
    <t>galericulata</t>
  </si>
  <si>
    <t>inclinata</t>
  </si>
  <si>
    <t>polygramma</t>
  </si>
  <si>
    <t>Pluteus</t>
  </si>
  <si>
    <t>cervinus</t>
  </si>
  <si>
    <t>thomsonii</t>
  </si>
  <si>
    <t>Amanita</t>
  </si>
  <si>
    <t>rubescens</t>
  </si>
  <si>
    <t>Agaricus</t>
  </si>
  <si>
    <t>sylvicola</t>
  </si>
  <si>
    <t>Cystoderma</t>
  </si>
  <si>
    <t>amianthinum</t>
  </si>
  <si>
    <t>avait la couleur de jasonis, mais micro d'amianthinum</t>
  </si>
  <si>
    <t>Lepiota</t>
  </si>
  <si>
    <t>ventriosospora</t>
  </si>
  <si>
    <t>Coprinus</t>
  </si>
  <si>
    <t>picaceus</t>
  </si>
  <si>
    <t>Hypholoma</t>
  </si>
  <si>
    <t>fasciculare</t>
  </si>
  <si>
    <t>lateritium</t>
  </si>
  <si>
    <t>Pholiota</t>
  </si>
  <si>
    <t>gummosa</t>
  </si>
  <si>
    <t>Stropharia</t>
  </si>
  <si>
    <t>aeruginosa</t>
  </si>
  <si>
    <t>caerulea</t>
  </si>
  <si>
    <t>Crepidotus</t>
  </si>
  <si>
    <t>variabilis</t>
  </si>
  <si>
    <t>Alnicola</t>
  </si>
  <si>
    <t>macrospora</t>
  </si>
  <si>
    <t>grandes spores, basides tétrasporiques, cheilos à tête renflée, considérée comme différente de salicis</t>
  </si>
  <si>
    <t>subconspersa</t>
  </si>
  <si>
    <t>au sens de la flore de Moser ; cheilos à long bec, grandes spores, goût faible (farineux ?) ; cuticule légèrement pelucheuse</t>
  </si>
  <si>
    <t>Gymnopilus</t>
  </si>
  <si>
    <t>penetrans</t>
  </si>
  <si>
    <t>Hebeloma</t>
  </si>
  <si>
    <t>crustuliniforme</t>
  </si>
  <si>
    <t>Inocybe</t>
  </si>
  <si>
    <t>asterospora</t>
  </si>
  <si>
    <t>kuehneri</t>
  </si>
  <si>
    <t>Lactarius</t>
  </si>
  <si>
    <t>blennius</t>
  </si>
  <si>
    <t>camphoratus</t>
  </si>
  <si>
    <t>Russula</t>
  </si>
  <si>
    <t>densifolia</t>
  </si>
  <si>
    <t>ochroleuca</t>
  </si>
  <si>
    <t>pseudointegra</t>
  </si>
  <si>
    <t>Boletus</t>
  </si>
  <si>
    <t>erythropus</t>
  </si>
  <si>
    <t>Suillus</t>
  </si>
  <si>
    <t>variegatus</t>
  </si>
  <si>
    <t>Paxillus</t>
  </si>
  <si>
    <t>involutus</t>
  </si>
  <si>
    <t>Hygrophoropsis</t>
  </si>
  <si>
    <t>aurantiaca</t>
  </si>
  <si>
    <t>Clavulina</t>
  </si>
  <si>
    <t>cinerea</t>
  </si>
  <si>
    <t>Hydnum</t>
  </si>
  <si>
    <t>rufescens</t>
  </si>
  <si>
    <t>Bjerkandera</t>
  </si>
  <si>
    <t>adusta</t>
  </si>
  <si>
    <t>Daedalea</t>
  </si>
  <si>
    <t>quercina</t>
  </si>
  <si>
    <t>Daedaleopsis</t>
  </si>
  <si>
    <t>confragosa</t>
  </si>
  <si>
    <t>Fomes</t>
  </si>
  <si>
    <t>fomentarius</t>
  </si>
  <si>
    <t>Fomitopsis</t>
  </si>
  <si>
    <t>pinicola</t>
  </si>
  <si>
    <t>Meruliopsis</t>
  </si>
  <si>
    <t>corium</t>
  </si>
  <si>
    <t>Piptoporus</t>
  </si>
  <si>
    <t>betulinus</t>
  </si>
  <si>
    <t>Plicaturopsis</t>
  </si>
  <si>
    <t>crispa</t>
  </si>
  <si>
    <t>Merulius</t>
  </si>
  <si>
    <t>tremellosus</t>
  </si>
  <si>
    <t>Steccherinum</t>
  </si>
  <si>
    <t>ochraceum</t>
  </si>
  <si>
    <t>Stereum</t>
  </si>
  <si>
    <t>hirsutum</t>
  </si>
  <si>
    <t>subtomentosum</t>
  </si>
  <si>
    <t>Scleroderma</t>
  </si>
  <si>
    <t>citrinum</t>
  </si>
  <si>
    <t>verrucosum</t>
  </si>
  <si>
    <t>petites spores non réticulées</t>
  </si>
  <si>
    <t>Dacrymyces</t>
  </si>
  <si>
    <t>stillatus</t>
  </si>
  <si>
    <t>Tremella</t>
  </si>
  <si>
    <t>mesenterica</t>
  </si>
  <si>
    <t>Xylaria</t>
  </si>
  <si>
    <t>hypoxylon</t>
  </si>
  <si>
    <t>regardé les deux : spores de variabilis</t>
  </si>
  <si>
    <r>
      <t xml:space="preserve">Xylaria hypoxylon </t>
    </r>
    <r>
      <rPr>
        <sz val="8"/>
        <rFont val="Arial"/>
        <family val="2"/>
      </rPr>
      <t>(L.:Fr.)Greville</t>
    </r>
  </si>
  <si>
    <t>Xylaire du bois</t>
  </si>
  <si>
    <r>
      <t xml:space="preserve">Chlorociboria aeruginascens </t>
    </r>
    <r>
      <rPr>
        <sz val="8"/>
        <rFont val="Arial"/>
        <family val="2"/>
      </rPr>
      <t>(Nyl.)Kan. &amp; al.</t>
    </r>
  </si>
  <si>
    <t>Pézize turquoise</t>
  </si>
  <si>
    <r>
      <t>Ascocoryne sarcoides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(Jacq.:Fr.)Grov. &amp; Wils.</t>
    </r>
  </si>
  <si>
    <t>Coryne charnue</t>
  </si>
  <si>
    <r>
      <t xml:space="preserve">Helvella crispa </t>
    </r>
    <r>
      <rPr>
        <sz val="8"/>
        <rFont val="Arial"/>
        <family val="2"/>
      </rPr>
      <t>(Scop.:Fr.)Fr.</t>
    </r>
  </si>
  <si>
    <t>Helvelle crépue</t>
  </si>
  <si>
    <r>
      <t xml:space="preserve">Helvella lacunosa </t>
    </r>
    <r>
      <rPr>
        <sz val="9"/>
        <rFont val="Arial"/>
        <family val="2"/>
      </rPr>
      <t>Afz</t>
    </r>
    <r>
      <rPr>
        <sz val="8"/>
        <rFont val="Arial"/>
        <family val="2"/>
      </rPr>
      <t>.:Fr.</t>
    </r>
  </si>
  <si>
    <t>Helvelle lacuneuse</t>
  </si>
  <si>
    <r>
      <t xml:space="preserve">Phlebia radiata </t>
    </r>
    <r>
      <rPr>
        <sz val="9"/>
        <rFont val="Arial"/>
        <family val="2"/>
      </rPr>
      <t>Fries</t>
    </r>
    <r>
      <rPr>
        <i/>
        <sz val="9"/>
        <rFont val="Arial"/>
        <family val="2"/>
      </rPr>
      <t xml:space="preserve"> </t>
    </r>
  </si>
  <si>
    <t>Plébie orangée</t>
  </si>
  <si>
    <t>P. merismoides , P. aurantiaca</t>
  </si>
  <si>
    <t>Corticié orangé</t>
  </si>
  <si>
    <r>
      <t xml:space="preserve">Phlebia tremellosa </t>
    </r>
    <r>
      <rPr>
        <sz val="8"/>
        <rFont val="Arial"/>
        <family val="2"/>
      </rPr>
      <t xml:space="preserve">(Schrader) Nakasone &amp; Burdsall </t>
    </r>
  </si>
  <si>
    <t>Mérule tremblante</t>
  </si>
  <si>
    <t>Merulius tremellosus</t>
  </si>
  <si>
    <r>
      <t xml:space="preserve">Stereum hirsutum </t>
    </r>
    <r>
      <rPr>
        <sz val="8"/>
        <rFont val="Arial"/>
        <family val="2"/>
      </rPr>
      <t>(Willd.:Fr.)Fr.</t>
    </r>
  </si>
  <si>
    <t>Stérée hirsute</t>
  </si>
  <si>
    <r>
      <t xml:space="preserve">Xanthoporia radiata </t>
    </r>
    <r>
      <rPr>
        <sz val="8"/>
        <rFont val="Arial"/>
        <family val="2"/>
      </rPr>
      <t>(Sowerby) Ţura, Zmitrovich, Wasser, Raats &amp; Nevo</t>
    </r>
  </si>
  <si>
    <t>Polypore de l'aulne</t>
  </si>
  <si>
    <t>Inonotus radiatus</t>
  </si>
  <si>
    <t>aulne</t>
  </si>
  <si>
    <r>
      <t xml:space="preserve">Schizopora paradoxa </t>
    </r>
    <r>
      <rPr>
        <sz val="8"/>
        <rFont val="Arial"/>
        <family val="2"/>
      </rPr>
      <t>(Schrader:Fr.)Donk</t>
    </r>
  </si>
  <si>
    <t>Schizopore paradoxal</t>
  </si>
  <si>
    <t>Xylodon paradoxus</t>
  </si>
  <si>
    <r>
      <t xml:space="preserve">Perenniporia fraxinea </t>
    </r>
    <r>
      <rPr>
        <sz val="8"/>
        <rFont val="Arial"/>
        <family val="2"/>
      </rPr>
      <t>(Bulliard:Fr.)Ryvarden</t>
    </r>
  </si>
  <si>
    <t>Polypore du frêne</t>
  </si>
  <si>
    <t>Ungulina fraxinea</t>
  </si>
  <si>
    <t>chêne</t>
  </si>
  <si>
    <r>
      <t xml:space="preserve">Trametes versicolor </t>
    </r>
    <r>
      <rPr>
        <sz val="8"/>
        <rFont val="Arial"/>
        <family val="2"/>
      </rPr>
      <t>(L.:Fr.)Pilát</t>
    </r>
  </si>
  <si>
    <t>Tramète versicolore</t>
  </si>
  <si>
    <r>
      <t xml:space="preserve">Craterellus cornucopioides </t>
    </r>
    <r>
      <rPr>
        <sz val="8"/>
        <rFont val="Arial"/>
        <family val="2"/>
      </rPr>
      <t>(L. : Fr.) Pers.</t>
    </r>
  </si>
  <si>
    <t>Trompette des morts</t>
  </si>
  <si>
    <r>
      <t xml:space="preserve">Craterellus tubaeformis </t>
    </r>
    <r>
      <rPr>
        <sz val="8"/>
        <rFont val="Arial"/>
        <family val="2"/>
      </rPr>
      <t>(Bull. : Fr.) Quélet</t>
    </r>
  </si>
  <si>
    <t>Chanterelle en tube</t>
  </si>
  <si>
    <t>Cantharellus tubaeformis</t>
  </si>
  <si>
    <r>
      <t xml:space="preserve">Clavulina cinerea </t>
    </r>
    <r>
      <rPr>
        <sz val="8"/>
        <rFont val="Arial"/>
        <family val="2"/>
      </rPr>
      <t>(Bulliard:Fr.)Schröter</t>
    </r>
  </si>
  <si>
    <t>Clavaire cendrée</t>
  </si>
  <si>
    <r>
      <t xml:space="preserve">Clitocybe nebularis </t>
    </r>
    <r>
      <rPr>
        <sz val="8"/>
        <rFont val="Arial"/>
        <family val="2"/>
      </rPr>
      <t>(Batsch:Fr.)Kummer</t>
    </r>
  </si>
  <si>
    <t>Clitocybe nébuleux</t>
  </si>
  <si>
    <t>Lepista n.</t>
  </si>
  <si>
    <r>
      <t xml:space="preserve">Clitocybe phyllophila </t>
    </r>
    <r>
      <rPr>
        <sz val="8"/>
        <rFont val="Arial"/>
        <family val="2"/>
      </rPr>
      <t>(Pers.:Fr.)Kummer</t>
    </r>
  </si>
  <si>
    <t>Clitocybe des feuilles</t>
  </si>
  <si>
    <t>C. cerussata</t>
  </si>
  <si>
    <r>
      <t>Clitocybe phaeophthalma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(Pers.) Kuyper</t>
    </r>
  </si>
  <si>
    <t>Clitocybe à odeur de poulailler</t>
  </si>
  <si>
    <t>C. hydrogramma, Singerocybe phaeophthalma</t>
  </si>
  <si>
    <r>
      <t xml:space="preserve">Rickenella fibula </t>
    </r>
    <r>
      <rPr>
        <sz val="8"/>
        <rFont val="Arial"/>
        <family val="2"/>
      </rPr>
      <t>(Bull.:Fr.)Raith.</t>
    </r>
  </si>
  <si>
    <t>Omphale épingle</t>
  </si>
  <si>
    <t>Mousse</t>
  </si>
  <si>
    <r>
      <t xml:space="preserve">Laccaria amethystina </t>
    </r>
    <r>
      <rPr>
        <sz val="8"/>
        <rFont val="Arial"/>
        <family val="2"/>
      </rPr>
      <t>Cooke</t>
    </r>
  </si>
  <si>
    <t>Laccaire améthyste</t>
  </si>
  <si>
    <r>
      <t xml:space="preserve">Laccaria affinis </t>
    </r>
    <r>
      <rPr>
        <sz val="8"/>
        <rFont val="Arial"/>
        <family val="2"/>
      </rPr>
      <t>(Singer)Bon</t>
    </r>
  </si>
  <si>
    <t>Laccaire proche de laqué</t>
  </si>
  <si>
    <r>
      <t xml:space="preserve">L. laccata </t>
    </r>
    <r>
      <rPr>
        <sz val="8"/>
        <color indexed="58"/>
        <rFont val="Arial"/>
        <family val="2"/>
      </rPr>
      <t xml:space="preserve">var. </t>
    </r>
    <r>
      <rPr>
        <i/>
        <sz val="8"/>
        <color indexed="58"/>
        <rFont val="Arial"/>
        <family val="2"/>
      </rPr>
      <t>pallidifolia</t>
    </r>
  </si>
  <si>
    <r>
      <t xml:space="preserve">Tricholoma album </t>
    </r>
    <r>
      <rPr>
        <sz val="8"/>
        <rFont val="Arial"/>
        <family val="2"/>
      </rPr>
      <t>(Schl.:Fr.)Kummer</t>
    </r>
  </si>
  <si>
    <t>Tricholome blanc</t>
  </si>
  <si>
    <r>
      <t xml:space="preserve">Tricholoma sulphureum </t>
    </r>
    <r>
      <rPr>
        <sz val="8"/>
        <rFont val="Arial"/>
        <family val="2"/>
      </rPr>
      <t>(Bull.:Fr.)Kummer</t>
    </r>
  </si>
  <si>
    <t>Tricholome soufré</t>
  </si>
  <si>
    <r>
      <t xml:space="preserve">Tricholoma scalpturatum </t>
    </r>
    <r>
      <rPr>
        <sz val="8"/>
        <rFont val="Arial"/>
        <family val="2"/>
      </rPr>
      <t>(Fr.)Quélet</t>
    </r>
  </si>
  <si>
    <t>Tricholome gravé</t>
  </si>
  <si>
    <r>
      <t xml:space="preserve">Marasmiellus ramealis </t>
    </r>
    <r>
      <rPr>
        <sz val="8"/>
        <rFont val="Arial"/>
        <family val="2"/>
      </rPr>
      <t>(Bull.:Fr.)Singer</t>
    </r>
  </si>
  <si>
    <t>Marasme des ramilles</t>
  </si>
  <si>
    <r>
      <t xml:space="preserve">Rhodocollybia butyracea </t>
    </r>
    <r>
      <rPr>
        <sz val="8"/>
        <rFont val="Arial"/>
        <family val="2"/>
      </rPr>
      <t>(Bulliard) Lennox</t>
    </r>
  </si>
  <si>
    <t>Collybie beurrée</t>
  </si>
  <si>
    <t>Collybia butyracea</t>
  </si>
  <si>
    <r>
      <t xml:space="preserve">Mycena vitilis </t>
    </r>
    <r>
      <rPr>
        <sz val="8"/>
        <rFont val="Arial"/>
        <family val="2"/>
      </rPr>
      <t>(Fr.)Quélet</t>
    </r>
  </si>
  <si>
    <t>Mycène à pied raide</t>
  </si>
  <si>
    <r>
      <t>Mycena galericulata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(Scop.:Fr.)S.F.Gray</t>
    </r>
  </si>
  <si>
    <t>Mycène en casque</t>
  </si>
  <si>
    <r>
      <t xml:space="preserve">Mycena haematopus </t>
    </r>
    <r>
      <rPr>
        <sz val="8"/>
        <rFont val="Arial"/>
        <family val="2"/>
      </rPr>
      <t>(Pers. : Fr.) Kummer</t>
    </r>
  </si>
  <si>
    <t>Mycène à lait rouge</t>
  </si>
  <si>
    <r>
      <t xml:space="preserve">Mycena pura </t>
    </r>
    <r>
      <rPr>
        <sz val="8"/>
        <rFont val="Arial"/>
        <family val="2"/>
      </rPr>
      <t>(Pers.:Fr.)Kummer</t>
    </r>
  </si>
  <si>
    <t>Mycène pure</t>
  </si>
  <si>
    <t>Odeur de radis</t>
  </si>
  <si>
    <r>
      <t>Phloeomana speirea</t>
    </r>
    <r>
      <rPr>
        <sz val="8"/>
        <rFont val="Arial"/>
        <family val="2"/>
      </rPr>
      <t xml:space="preserve"> (Fries) Redhead</t>
    </r>
  </si>
  <si>
    <t>Mycène groupée</t>
  </si>
  <si>
    <t>Mycena speirea</t>
  </si>
  <si>
    <t>brindille</t>
  </si>
  <si>
    <r>
      <t xml:space="preserve">Lepiota cristata </t>
    </r>
    <r>
      <rPr>
        <sz val="8"/>
        <rFont val="Arial"/>
        <family val="2"/>
      </rPr>
      <t>(Bolton:Fr.)Kummer</t>
    </r>
  </si>
  <si>
    <t>Lépiote crêtée</t>
  </si>
  <si>
    <r>
      <t xml:space="preserve">Agaricus moelleri </t>
    </r>
    <r>
      <rPr>
        <sz val="8"/>
        <rFont val="Arial"/>
        <family val="2"/>
      </rPr>
      <t>Wasser</t>
    </r>
  </si>
  <si>
    <t>Agaric pintade</t>
  </si>
  <si>
    <t>A. meleagris, A. praeclaresquamosus</t>
  </si>
  <si>
    <t>Jaunissant, odeur d'encre</t>
  </si>
  <si>
    <r>
      <t xml:space="preserve">Coprinellus micaceus </t>
    </r>
    <r>
      <rPr>
        <sz val="8"/>
        <rFont val="Arial"/>
        <family val="2"/>
      </rPr>
      <t>(Bulliard) Vilgalys, Hopple &amp; Jacq. Johnson</t>
    </r>
  </si>
  <si>
    <t>Coprin micacé</t>
  </si>
  <si>
    <t>Coprinus micaceus</t>
  </si>
  <si>
    <r>
      <t xml:space="preserve">Coprinopsis atramentaria </t>
    </r>
    <r>
      <rPr>
        <sz val="8"/>
        <rFont val="Arial"/>
        <family val="2"/>
      </rPr>
      <t>(Bulliard) Redhead, Vilgalys &amp; Moncalvo</t>
    </r>
  </si>
  <si>
    <t>Coprin noir d'encre</t>
  </si>
  <si>
    <t>Coprinus atramentarius</t>
  </si>
  <si>
    <r>
      <t xml:space="preserve">Psathyrella corrugis </t>
    </r>
    <r>
      <rPr>
        <sz val="8"/>
        <rFont val="Arial"/>
        <family val="2"/>
      </rPr>
      <t>(Pers. : Fr.) Konrad &amp; Maublanc</t>
    </r>
  </si>
  <si>
    <t>Psathyrelle gracile</t>
  </si>
  <si>
    <t>P. gracilis</t>
  </si>
  <si>
    <t>bord des lames rouge</t>
  </si>
  <si>
    <r>
      <t xml:space="preserve">Parasola conopilus </t>
    </r>
    <r>
      <rPr>
        <sz val="8"/>
        <rFont val="Arial"/>
        <family val="2"/>
      </rPr>
      <t>(Fries) Örstadius &amp; E. Larsson</t>
    </r>
  </si>
  <si>
    <t>Psathyrelle conique</t>
  </si>
  <si>
    <t>Psathyrella conopilus</t>
  </si>
  <si>
    <r>
      <t xml:space="preserve">Amanita rubescens </t>
    </r>
    <r>
      <rPr>
        <sz val="8"/>
        <rFont val="Arial"/>
        <family val="2"/>
      </rPr>
      <t>(Pers.:Fr.)S.F.Gray</t>
    </r>
  </si>
  <si>
    <t>Amanite rougissante, Golmotte</t>
  </si>
  <si>
    <r>
      <t xml:space="preserve">Pluteus cervinus </t>
    </r>
    <r>
      <rPr>
        <sz val="8"/>
        <rFont val="Arial"/>
        <family val="2"/>
      </rPr>
      <t>(Schaeffer)Kummer</t>
    </r>
  </si>
  <si>
    <t>Plutée couleur de cerf</t>
  </si>
  <si>
    <r>
      <t xml:space="preserve">Pluteus nanus </t>
    </r>
    <r>
      <rPr>
        <sz val="8"/>
        <rFont val="Arial"/>
        <family val="2"/>
      </rPr>
      <t>(Pers.:Fr.)Kummer</t>
    </r>
  </si>
  <si>
    <t>Plutée nain</t>
  </si>
  <si>
    <t>Spores 6,5 x 5,5 µm, cystides clavées</t>
  </si>
  <si>
    <r>
      <t xml:space="preserve">Macrocystidia cucumis </t>
    </r>
    <r>
      <rPr>
        <sz val="8"/>
        <rFont val="Arial"/>
        <family val="2"/>
      </rPr>
      <t>(Pers. : Fr.) Josserand</t>
    </r>
  </si>
  <si>
    <t>Collybie à odeur de concombre</t>
  </si>
  <si>
    <r>
      <rPr>
        <i/>
        <sz val="9"/>
        <rFont val="Arial"/>
        <family val="2"/>
      </rPr>
      <t>Alnicola escharoides</t>
    </r>
    <r>
      <rPr>
        <i/>
        <sz val="10"/>
        <rFont val="Arial"/>
        <family val="2"/>
      </rPr>
      <t xml:space="preserve"> </t>
    </r>
    <r>
      <rPr>
        <sz val="8"/>
        <rFont val="Arial"/>
        <family val="2"/>
      </rPr>
      <t>(Fries) Romagnesi</t>
    </r>
  </si>
  <si>
    <t>Alnicole jaunâtre</t>
  </si>
  <si>
    <t>A. melinoides</t>
  </si>
  <si>
    <t>Spores 9-10 x 5,5 µm en citron, cystides lageniformes ou en poil d'ortie</t>
  </si>
  <si>
    <r>
      <t xml:space="preserve">Inocybe geophylla </t>
    </r>
    <r>
      <rPr>
        <sz val="9"/>
        <rFont val="Arial"/>
        <family val="2"/>
      </rPr>
      <t>var.</t>
    </r>
    <r>
      <rPr>
        <i/>
        <sz val="9"/>
        <rFont val="Arial"/>
        <family val="2"/>
      </rPr>
      <t xml:space="preserve"> lilacina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(Pk.) Gill.</t>
    </r>
  </si>
  <si>
    <t>Inocybe à lames terreuses var. lilas</t>
  </si>
  <si>
    <t>I. sublilacina ?</t>
  </si>
  <si>
    <t>Odeur spermatique</t>
  </si>
  <si>
    <r>
      <t xml:space="preserve">Kuehneromyces mutabilis </t>
    </r>
    <r>
      <rPr>
        <sz val="8"/>
        <rFont val="Arial"/>
        <family val="2"/>
      </rPr>
      <t>(Scop:Fr.)Smith &amp; Singer</t>
    </r>
  </si>
  <si>
    <t>Pholiote changeante</t>
  </si>
  <si>
    <t>Chapeau hygrophane</t>
  </si>
  <si>
    <r>
      <t xml:space="preserve">Tubaria furfuracea </t>
    </r>
    <r>
      <rPr>
        <sz val="8"/>
        <rFont val="Arial"/>
        <family val="2"/>
      </rPr>
      <t>(Pers.:Fr.)Gillet</t>
    </r>
  </si>
  <si>
    <t>Tubaire furfuracée</t>
  </si>
  <si>
    <r>
      <t xml:space="preserve">Crepidotus mollis </t>
    </r>
    <r>
      <rPr>
        <sz val="8"/>
        <rFont val="Arial"/>
        <family val="2"/>
      </rPr>
      <t>(Sch.:Fr.)Kummer</t>
    </r>
  </si>
  <si>
    <t>Crépidote mou</t>
  </si>
  <si>
    <t>Cuticule gélatineuse séparable</t>
  </si>
  <si>
    <r>
      <t xml:space="preserve">Crepidotus cesatii </t>
    </r>
    <r>
      <rPr>
        <sz val="8"/>
        <rFont val="Arial"/>
        <family val="2"/>
      </rPr>
      <t>(Rabenhorst)Saccardo</t>
    </r>
  </si>
  <si>
    <t>Crépidote à spores sphériques</t>
  </si>
  <si>
    <t>Spores 6,5-8,5 x 5,5-6,5 µm, chapeau blanc</t>
  </si>
  <si>
    <r>
      <t xml:space="preserve">Stropharia cyanea </t>
    </r>
    <r>
      <rPr>
        <sz val="8"/>
        <rFont val="Arial"/>
        <family val="2"/>
      </rPr>
      <t>(Bulliard) Tuomikoski</t>
    </r>
  </si>
  <si>
    <t>Strophaire bleu</t>
  </si>
  <si>
    <t>S. caerulea</t>
  </si>
  <si>
    <r>
      <t xml:space="preserve">Hypholoma lateritium </t>
    </r>
    <r>
      <rPr>
        <sz val="8"/>
        <rFont val="Arial"/>
        <family val="2"/>
      </rPr>
      <t>(Jac.Schäffer:Fr.) Kummer</t>
    </r>
  </si>
  <si>
    <t>Hypholome couleur de brique</t>
  </si>
  <si>
    <t>H. sublateritium</t>
  </si>
  <si>
    <r>
      <t xml:space="preserve">Hypholoma fasciculare </t>
    </r>
    <r>
      <rPr>
        <sz val="8"/>
        <rFont val="Arial"/>
        <family val="2"/>
      </rPr>
      <t>(Huds.:Fr.)Kummer</t>
    </r>
  </si>
  <si>
    <t>Hypholome en touffes</t>
  </si>
  <si>
    <r>
      <t xml:space="preserve">Russula mairei </t>
    </r>
    <r>
      <rPr>
        <sz val="8"/>
        <rFont val="Arial"/>
        <family val="2"/>
      </rPr>
      <t>Sing</t>
    </r>
    <r>
      <rPr>
        <i/>
        <sz val="9"/>
        <rFont val="Arial"/>
        <family val="2"/>
      </rPr>
      <t xml:space="preserve">. </t>
    </r>
  </si>
  <si>
    <t>Russule émétique des hêtres</t>
  </si>
  <si>
    <t>R. fageticola</t>
  </si>
  <si>
    <t>hêtre</t>
  </si>
  <si>
    <r>
      <t>Russula grisea</t>
    </r>
    <r>
      <rPr>
        <sz val="9"/>
        <rFont val="Arial"/>
        <family val="2"/>
      </rPr>
      <t xml:space="preserve"> var. </t>
    </r>
    <r>
      <rPr>
        <i/>
        <sz val="9"/>
        <rFont val="Arial"/>
        <family val="2"/>
      </rPr>
      <t xml:space="preserve">pictipes </t>
    </r>
    <r>
      <rPr>
        <sz val="8"/>
        <rFont val="Arial"/>
        <family val="2"/>
      </rPr>
      <t>(Cooke) Romagn.</t>
    </r>
  </si>
  <si>
    <t>Russule grise</t>
  </si>
  <si>
    <r>
      <t xml:space="preserve">Russula puellaris </t>
    </r>
    <r>
      <rPr>
        <sz val="8"/>
        <rFont val="Arial"/>
        <family val="2"/>
      </rPr>
      <t>Fr.</t>
    </r>
  </si>
  <si>
    <t>Russule jaunissante</t>
  </si>
  <si>
    <t>sous charme lames jaunes chapeau carmin</t>
  </si>
  <si>
    <r>
      <t xml:space="preserve">Russula ochroleuca </t>
    </r>
    <r>
      <rPr>
        <sz val="8"/>
        <rFont val="Arial"/>
        <family val="2"/>
      </rPr>
      <t>Pers.</t>
    </r>
  </si>
  <si>
    <t>Russule ocre et blanc</t>
  </si>
  <si>
    <r>
      <t xml:space="preserve">Lactarius quietus </t>
    </r>
    <r>
      <rPr>
        <sz val="8"/>
        <rFont val="Arial"/>
        <family val="2"/>
      </rPr>
      <t>(Fr.:Fr.)Fr.</t>
    </r>
  </si>
  <si>
    <t>Lactaire tranquille</t>
  </si>
  <si>
    <r>
      <t xml:space="preserve">Lactarius subdulcis </t>
    </r>
    <r>
      <rPr>
        <sz val="8"/>
        <rFont val="Arial"/>
        <family val="2"/>
      </rPr>
      <t>(Pers. : Fr.) Gray</t>
    </r>
  </si>
  <si>
    <t>Lactaire presque doux</t>
  </si>
  <si>
    <r>
      <t xml:space="preserve">Lactarius camphoratus </t>
    </r>
    <r>
      <rPr>
        <sz val="8"/>
        <rFont val="Arial"/>
        <family val="2"/>
      </rPr>
      <t>(Bulliard)Fr.</t>
    </r>
  </si>
  <si>
    <t>Lactaire à odeur de chicorée</t>
  </si>
  <si>
    <r>
      <t xml:space="preserve">Geastrum michelianum </t>
    </r>
    <r>
      <rPr>
        <sz val="8"/>
        <rFont val="Arial"/>
        <family val="2"/>
      </rPr>
      <t>W.G. Smith</t>
    </r>
  </si>
  <si>
    <t>Géastre à trois enveloppes</t>
  </si>
  <si>
    <t>G. triplex ss. auct. europ.</t>
  </si>
  <si>
    <r>
      <t xml:space="preserve">Scleroderma citrinum </t>
    </r>
    <r>
      <rPr>
        <sz val="8"/>
        <rFont val="Arial"/>
        <family val="2"/>
      </rPr>
      <t>Persoon</t>
    </r>
  </si>
  <si>
    <t>Scléroderme commun</t>
  </si>
  <si>
    <r>
      <t>Scleroderma verrucosum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(Bulliard) Persoon</t>
    </r>
  </si>
  <si>
    <t>Scléroderme verruqueux</t>
  </si>
  <si>
    <r>
      <t xml:space="preserve">Apioperdon pyriforme </t>
    </r>
    <r>
      <rPr>
        <sz val="8"/>
        <rFont val="Arial"/>
        <family val="2"/>
      </rPr>
      <t xml:space="preserve">(Schaeffer) Vizzini </t>
    </r>
  </si>
  <si>
    <t>Vesse-de-loup en forme de poire</t>
  </si>
  <si>
    <t>Lycoperdon pyriforme, Morganella pyriformis</t>
  </si>
  <si>
    <t>souche</t>
  </si>
  <si>
    <r>
      <t xml:space="preserve">Lycoperdon perlatum </t>
    </r>
    <r>
      <rPr>
        <sz val="8"/>
        <rFont val="Arial"/>
        <family val="2"/>
      </rPr>
      <t>Pers.:Pers.</t>
    </r>
  </si>
  <si>
    <t>Vesse-de-loup perlée</t>
  </si>
  <si>
    <r>
      <t xml:space="preserve">Russula vesca </t>
    </r>
    <r>
      <rPr>
        <sz val="8"/>
        <rFont val="Arial"/>
        <family val="2"/>
      </rPr>
      <t>Fr.</t>
    </r>
  </si>
  <si>
    <t>Russule vieux-rose</t>
  </si>
  <si>
    <t>Alnus glutinosa</t>
  </si>
  <si>
    <r>
      <t xml:space="preserve">Milesina dieteliana </t>
    </r>
    <r>
      <rPr>
        <sz val="8"/>
        <rFont val="Arial"/>
        <family val="2"/>
      </rPr>
      <t>(Sydow &amp; Sydow) Magnus</t>
    </r>
  </si>
  <si>
    <r>
      <t>Fougère (</t>
    </r>
    <r>
      <rPr>
        <i/>
        <sz val="8"/>
        <rFont val="Arial"/>
        <family val="2"/>
      </rPr>
      <t>Polypodium vulgare</t>
    </r>
    <r>
      <rPr>
        <sz val="8"/>
        <rFont val="Arial"/>
        <family val="2"/>
      </rPr>
      <t>)</t>
    </r>
  </si>
  <si>
    <r>
      <t xml:space="preserve">Milesina scolopendrii </t>
    </r>
    <r>
      <rPr>
        <sz val="8"/>
        <rFont val="Arial"/>
        <family val="2"/>
      </rPr>
      <t>(Fuckel) Jaap</t>
    </r>
  </si>
  <si>
    <t>Asplenium scolopendrium</t>
  </si>
  <si>
    <r>
      <t>DIVISION</t>
    </r>
    <r>
      <rPr>
        <b/>
        <sz val="10"/>
        <rFont val="Arial"/>
        <family val="2"/>
      </rPr>
      <t xml:space="preserve"> ASCOMYCOTA</t>
    </r>
  </si>
  <si>
    <t>Classe : Sordariomycetes</t>
  </si>
  <si>
    <t>Classe : Leotiomycetes</t>
  </si>
  <si>
    <t>Classe : Pezizomycetes</t>
  </si>
  <si>
    <r>
      <t>DIVISION</t>
    </r>
    <r>
      <rPr>
        <b/>
        <sz val="9"/>
        <rFont val="Arial"/>
        <family val="2"/>
      </rPr>
      <t xml:space="preserve"> </t>
    </r>
    <r>
      <rPr>
        <b/>
        <sz val="10"/>
        <rFont val="Arial"/>
        <family val="2"/>
      </rPr>
      <t>BASIDIOMYCOTA</t>
    </r>
  </si>
  <si>
    <r>
      <rPr>
        <b/>
        <sz val="9"/>
        <rFont val="Arial"/>
        <family val="2"/>
      </rPr>
      <t>Agaricomycètes</t>
    </r>
    <r>
      <rPr>
        <b/>
        <i/>
        <sz val="9"/>
        <rFont val="Arial"/>
        <family val="2"/>
      </rPr>
      <t xml:space="preserve"> Aphyllophorales</t>
    </r>
  </si>
  <si>
    <t>Agaricomycètes lamellés</t>
  </si>
  <si>
    <r>
      <t>Ordre</t>
    </r>
    <r>
      <rPr>
        <b/>
        <sz val="9"/>
        <rFont val="Arial"/>
        <family val="2"/>
      </rPr>
      <t xml:space="preserve"> : Agaricales &gt; à sporée blanche</t>
    </r>
  </si>
  <si>
    <r>
      <t xml:space="preserve">Ordre : </t>
    </r>
    <r>
      <rPr>
        <b/>
        <sz val="9"/>
        <rFont val="Arial"/>
        <family val="2"/>
      </rPr>
      <t xml:space="preserve">Agaricales &gt; </t>
    </r>
    <r>
      <rPr>
        <b/>
        <i/>
        <sz val="9"/>
        <rFont val="Arial"/>
        <family val="2"/>
      </rPr>
      <t>Agaricaceae, Psathyrellaceae</t>
    </r>
  </si>
  <si>
    <r>
      <t xml:space="preserve">Ordre : </t>
    </r>
    <r>
      <rPr>
        <b/>
        <sz val="9"/>
        <rFont val="Arial"/>
        <family val="2"/>
      </rPr>
      <t xml:space="preserve">Agaricales &gt; </t>
    </r>
    <r>
      <rPr>
        <b/>
        <i/>
        <sz val="9"/>
        <rFont val="Arial"/>
        <family val="2"/>
      </rPr>
      <t>Amanitaceae</t>
    </r>
  </si>
  <si>
    <r>
      <t xml:space="preserve">Ordre : </t>
    </r>
    <r>
      <rPr>
        <b/>
        <sz val="9"/>
        <rFont val="Arial"/>
        <family val="2"/>
      </rPr>
      <t xml:space="preserve">Agaricales &gt; </t>
    </r>
    <r>
      <rPr>
        <b/>
        <i/>
        <sz val="9"/>
        <rFont val="Arial"/>
        <family val="2"/>
      </rPr>
      <t>Pluteaceae</t>
    </r>
  </si>
  <si>
    <r>
      <rPr>
        <b/>
        <sz val="8"/>
        <rFont val="Arial"/>
        <family val="2"/>
      </rPr>
      <t xml:space="preserve">Ordre : </t>
    </r>
    <r>
      <rPr>
        <b/>
        <sz val="9"/>
        <rFont val="Arial"/>
        <family val="2"/>
      </rPr>
      <t xml:space="preserve">Agaricales &gt; </t>
    </r>
    <r>
      <rPr>
        <b/>
        <i/>
        <sz val="9"/>
        <rFont val="Arial"/>
        <family val="2"/>
      </rPr>
      <t>Entolomataceae</t>
    </r>
  </si>
  <si>
    <r>
      <rPr>
        <b/>
        <sz val="8"/>
        <rFont val="Arial"/>
        <family val="2"/>
      </rPr>
      <t xml:space="preserve">Ordre : </t>
    </r>
    <r>
      <rPr>
        <b/>
        <sz val="9"/>
        <rFont val="Arial"/>
        <family val="2"/>
      </rPr>
      <t xml:space="preserve">Agaricales &gt; </t>
    </r>
    <r>
      <rPr>
        <b/>
        <i/>
        <sz val="9"/>
        <rFont val="Arial"/>
        <family val="2"/>
      </rPr>
      <t>Cortinariaceae, Strophariaceae</t>
    </r>
  </si>
  <si>
    <r>
      <t xml:space="preserve">Ordre : </t>
    </r>
    <r>
      <rPr>
        <b/>
        <sz val="10"/>
        <rFont val="Arial"/>
        <family val="2"/>
      </rPr>
      <t>Russulales</t>
    </r>
  </si>
  <si>
    <r>
      <t xml:space="preserve">Ordre : </t>
    </r>
    <r>
      <rPr>
        <b/>
        <sz val="10"/>
        <rFont val="Arial"/>
        <family val="2"/>
      </rPr>
      <t>Boletales</t>
    </r>
  </si>
  <si>
    <t>Gasteromycètes</t>
  </si>
  <si>
    <r>
      <t>Classe : Pucciniomycetes</t>
    </r>
    <r>
      <rPr>
        <sz val="9"/>
        <rFont val="Arial"/>
        <family val="2"/>
      </rPr>
      <t xml:space="preserve"> (rouilles)</t>
    </r>
  </si>
  <si>
    <r>
      <t xml:space="preserve">Coprinopsis picacea </t>
    </r>
    <r>
      <rPr>
        <sz val="8"/>
        <rFont val="Arial"/>
        <family val="2"/>
      </rPr>
      <t>(Bulliard) Redhead, Vilgalys &amp; Moncalvo</t>
    </r>
  </si>
  <si>
    <t>Coprin pie</t>
  </si>
  <si>
    <r>
      <t>Melampsoridium betulinum</t>
    </r>
    <r>
      <rPr>
        <sz val="8"/>
        <rFont val="Arial"/>
        <family val="2"/>
      </rPr>
      <t xml:space="preserve"> (Pers.) Kleb.</t>
    </r>
  </si>
  <si>
    <r>
      <t xml:space="preserve">Classe : </t>
    </r>
    <r>
      <rPr>
        <b/>
        <sz val="9"/>
        <rFont val="Arial"/>
        <family val="2"/>
      </rPr>
      <t>Agaricomycètes</t>
    </r>
    <r>
      <rPr>
        <b/>
        <sz val="8"/>
        <rFont val="Arial"/>
        <family val="2"/>
      </rPr>
      <t xml:space="preserve"> </t>
    </r>
  </si>
  <si>
    <r>
      <t xml:space="preserve">Gymnopus dryophilus </t>
    </r>
    <r>
      <rPr>
        <sz val="8"/>
        <rFont val="Arial"/>
        <family val="2"/>
      </rPr>
      <t>(Bulliard) Murrill</t>
    </r>
  </si>
  <si>
    <t xml:space="preserve">Collybie des chênes </t>
  </si>
  <si>
    <t>Collybia dryophila</t>
  </si>
  <si>
    <r>
      <t>Leucocybe connatum</t>
    </r>
    <r>
      <rPr>
        <sz val="8"/>
        <rFont val="Arial"/>
        <family val="2"/>
      </rPr>
      <t xml:space="preserve"> (Schumacher:Fr.)Singer</t>
    </r>
  </si>
  <si>
    <t>Clitocybe en touffes</t>
  </si>
  <si>
    <t>Lyophyllum connatum</t>
  </si>
  <si>
    <r>
      <t xml:space="preserve">Xerocomellus pruinatus </t>
    </r>
    <r>
      <rPr>
        <sz val="8"/>
        <rFont val="Arial"/>
        <family val="2"/>
      </rPr>
      <t>(Fries) Šutara</t>
    </r>
  </si>
  <si>
    <t>Bolet pruineux</t>
  </si>
  <si>
    <t>Xerocomus p.</t>
  </si>
  <si>
    <t>Chair jaune</t>
  </si>
  <si>
    <t>Vaux de Cernay, 10 novembre 2024, 70 espèces</t>
  </si>
  <si>
    <t>Odeur d'huitre, cystides fusoïdes 60-90 x 18-22 µm</t>
  </si>
  <si>
    <t>Rouille du polypode commun</t>
  </si>
  <si>
    <t>Rouille de la fougère scolopendre</t>
  </si>
  <si>
    <t>FeSO4 : bleu noir</t>
  </si>
  <si>
    <t xml:space="preserve">petite Mycène à lames decurrentes qui pousse sur le bois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</si>
</sst>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_F_-;\-* #,##0.00\ _F_-;_-* &quot;-&quot;??\ _F_-;_-@_-"/>
  </numFmts>
  <fonts count="33" x14ac:knownFonts="1">
    <font>
      <sz val="10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8"/>
      <color indexed="58"/>
      <name val="Arial"/>
      <family val="2"/>
    </font>
    <font>
      <i/>
      <sz val="8"/>
      <color indexed="58"/>
      <name val="Arial"/>
      <family val="2"/>
    </font>
    <font>
      <i/>
      <sz val="10"/>
      <name val="Arial"/>
      <family val="2"/>
    </font>
    <font>
      <sz val="8"/>
      <color indexed="18"/>
      <name val="Arial"/>
      <family val="2"/>
    </font>
    <font>
      <sz val="7"/>
      <color indexed="9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 tint="0.499984740745262"/>
      <name val="Arial"/>
      <family val="2"/>
    </font>
    <font>
      <sz val="7"/>
      <color rgb="FF666699"/>
      <name val="Arial"/>
      <family val="2"/>
    </font>
    <font>
      <sz val="8"/>
      <color rgb="FF000099"/>
      <name val="Arial"/>
      <family val="2"/>
    </font>
    <font>
      <i/>
      <sz val="8"/>
      <color rgb="FF003E00"/>
      <name val="Arial"/>
      <family val="2"/>
    </font>
    <font>
      <sz val="8"/>
      <color theme="1" tint="0.14999847407452621"/>
      <name val="Arial"/>
      <family val="2"/>
    </font>
    <font>
      <sz val="10"/>
      <color rgb="FF003E00"/>
      <name val="Arial"/>
      <family val="2"/>
    </font>
    <font>
      <sz val="7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31">
    <xf numFmtId="0" fontId="0" fillId="0" borderId="0"/>
    <xf numFmtId="0" fontId="9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8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9">
    <xf numFmtId="0" fontId="0" fillId="0" borderId="0" xfId="0"/>
    <xf numFmtId="0" fontId="2" fillId="0" borderId="0" xfId="0" applyFont="1"/>
    <xf numFmtId="0" fontId="4" fillId="0" borderId="0" xfId="0" applyFont="1"/>
    <xf numFmtId="1" fontId="3" fillId="2" borderId="1" xfId="0" applyNumberFormat="1" applyFont="1" applyFill="1" applyBorder="1"/>
    <xf numFmtId="0" fontId="2" fillId="3" borderId="2" xfId="0" applyFont="1" applyFill="1" applyBorder="1"/>
    <xf numFmtId="0" fontId="3" fillId="2" borderId="1" xfId="0" applyFont="1" applyFill="1" applyBorder="1"/>
    <xf numFmtId="0" fontId="3" fillId="8" borderId="2" xfId="0" applyFont="1" applyFill="1" applyBorder="1"/>
    <xf numFmtId="0" fontId="2" fillId="3" borderId="1" xfId="0" applyFont="1" applyFill="1" applyBorder="1"/>
    <xf numFmtId="0" fontId="1" fillId="0" borderId="0" xfId="0" applyFont="1"/>
    <xf numFmtId="0" fontId="5" fillId="0" borderId="0" xfId="0" applyFont="1"/>
    <xf numFmtId="0" fontId="26" fillId="0" borderId="0" xfId="0" applyFont="1"/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7" fillId="0" borderId="0" xfId="408" applyFont="1"/>
    <xf numFmtId="0" fontId="12" fillId="0" borderId="0" xfId="408" applyFont="1"/>
    <xf numFmtId="0" fontId="28" fillId="0" borderId="0" xfId="408" applyFont="1"/>
    <xf numFmtId="0" fontId="29" fillId="0" borderId="0" xfId="408" applyFont="1"/>
    <xf numFmtId="0" fontId="13" fillId="0" borderId="0" xfId="408" applyFont="1"/>
    <xf numFmtId="0" fontId="5" fillId="0" borderId="0" xfId="408" applyFont="1"/>
    <xf numFmtId="0" fontId="30" fillId="0" borderId="0" xfId="408" applyFont="1"/>
    <xf numFmtId="0" fontId="12" fillId="0" borderId="0" xfId="408" applyFont="1" applyAlignment="1">
      <alignment vertical="top"/>
    </xf>
    <xf numFmtId="1" fontId="29" fillId="0" borderId="0" xfId="408" applyNumberFormat="1" applyFont="1"/>
    <xf numFmtId="0" fontId="5" fillId="4" borderId="0" xfId="408" applyFont="1" applyFill="1"/>
    <xf numFmtId="0" fontId="29" fillId="0" borderId="0" xfId="417" applyFont="1"/>
    <xf numFmtId="0" fontId="5" fillId="5" borderId="0" xfId="408" applyFont="1" applyFill="1"/>
    <xf numFmtId="0" fontId="31" fillId="0" borderId="0" xfId="408" applyFont="1"/>
    <xf numFmtId="0" fontId="1" fillId="9" borderId="0" xfId="408" applyFont="1" applyFill="1"/>
    <xf numFmtId="1" fontId="27" fillId="0" borderId="0" xfId="408" applyNumberFormat="1" applyFont="1"/>
    <xf numFmtId="0" fontId="28" fillId="0" borderId="0" xfId="408" applyFont="1" applyAlignment="1">
      <alignment horizontal="left"/>
    </xf>
    <xf numFmtId="164" fontId="27" fillId="0" borderId="0" xfId="408" applyNumberFormat="1" applyFont="1"/>
    <xf numFmtId="0" fontId="5" fillId="7" borderId="0" xfId="408" applyFont="1" applyFill="1"/>
    <xf numFmtId="0" fontId="27" fillId="0" borderId="0" xfId="408" applyFont="1" applyAlignment="1">
      <alignment vertical="top" wrapText="1"/>
    </xf>
    <xf numFmtId="49" fontId="16" fillId="0" borderId="0" xfId="408" applyNumberFormat="1" applyFont="1" applyAlignment="1">
      <alignment vertical="top" wrapText="1"/>
    </xf>
    <xf numFmtId="0" fontId="17" fillId="0" borderId="0" xfId="502" applyFont="1" applyAlignment="1">
      <alignment horizontal="left" vertical="top" wrapText="1"/>
    </xf>
    <xf numFmtId="0" fontId="15" fillId="0" borderId="0" xfId="419" applyFont="1" applyAlignment="1">
      <alignment vertical="top" wrapText="1"/>
    </xf>
    <xf numFmtId="0" fontId="5" fillId="4" borderId="0" xfId="408" applyFont="1" applyFill="1" applyAlignment="1">
      <alignment vertical="top" wrapText="1"/>
    </xf>
    <xf numFmtId="0" fontId="30" fillId="0" borderId="0" xfId="408" applyFont="1" applyAlignment="1">
      <alignment vertical="top" wrapText="1"/>
    </xf>
    <xf numFmtId="0" fontId="0" fillId="0" borderId="0" xfId="0" applyAlignment="1">
      <alignment vertical="top" wrapText="1"/>
    </xf>
    <xf numFmtId="0" fontId="12" fillId="0" borderId="0" xfId="408" applyFont="1" applyAlignment="1">
      <alignment vertical="top" wrapText="1"/>
    </xf>
    <xf numFmtId="0" fontId="28" fillId="0" borderId="0" xfId="408" applyFont="1" applyAlignment="1">
      <alignment vertical="top" wrapText="1"/>
    </xf>
    <xf numFmtId="0" fontId="29" fillId="0" borderId="0" xfId="408" applyFont="1" applyAlignment="1">
      <alignment vertical="top" wrapText="1"/>
    </xf>
    <xf numFmtId="0" fontId="5" fillId="0" borderId="0" xfId="408" applyFont="1" applyAlignment="1">
      <alignment vertical="top" wrapText="1"/>
    </xf>
    <xf numFmtId="0" fontId="1" fillId="0" borderId="0" xfId="408" applyFont="1"/>
    <xf numFmtId="1" fontId="18" fillId="0" borderId="0" xfId="408" applyNumberFormat="1" applyFont="1"/>
    <xf numFmtId="0" fontId="3" fillId="6" borderId="0" xfId="408" applyFont="1" applyFill="1" applyAlignment="1">
      <alignment vertical="top"/>
    </xf>
    <xf numFmtId="0" fontId="19" fillId="0" borderId="0" xfId="408" applyFont="1" applyAlignment="1">
      <alignment vertical="top"/>
    </xf>
    <xf numFmtId="0" fontId="3" fillId="0" borderId="0" xfId="408" applyFont="1" applyAlignment="1">
      <alignment vertical="top"/>
    </xf>
    <xf numFmtId="0" fontId="32" fillId="10" borderId="0" xfId="408" applyFont="1" applyFill="1"/>
    <xf numFmtId="0" fontId="20" fillId="0" borderId="0" xfId="408" applyFont="1" applyAlignment="1">
      <alignment vertical="top"/>
    </xf>
    <xf numFmtId="0" fontId="4" fillId="0" borderId="0" xfId="408"/>
    <xf numFmtId="0" fontId="21" fillId="0" borderId="0" xfId="408" applyFont="1" applyAlignment="1">
      <alignment vertical="top"/>
    </xf>
    <xf numFmtId="1" fontId="18" fillId="0" borderId="0" xfId="410" applyNumberFormat="1" applyFont="1"/>
    <xf numFmtId="0" fontId="3" fillId="0" borderId="0" xfId="410" applyFont="1" applyAlignment="1">
      <alignment vertical="top"/>
    </xf>
    <xf numFmtId="0" fontId="2" fillId="0" borderId="0" xfId="410" applyFont="1" applyAlignment="1">
      <alignment vertical="top"/>
    </xf>
    <xf numFmtId="0" fontId="22" fillId="0" borderId="0" xfId="408" applyFont="1" applyAlignment="1">
      <alignment vertical="top"/>
    </xf>
    <xf numFmtId="0" fontId="28" fillId="0" borderId="0" xfId="408" applyFont="1" applyAlignment="1">
      <alignment vertical="top"/>
    </xf>
    <xf numFmtId="0" fontId="29" fillId="0" borderId="0" xfId="408" applyFont="1" applyAlignment="1">
      <alignment vertical="top"/>
    </xf>
    <xf numFmtId="0" fontId="30" fillId="0" borderId="0" xfId="408" applyFont="1" applyAlignment="1">
      <alignment vertical="top"/>
    </xf>
    <xf numFmtId="0" fontId="13" fillId="4" borderId="0" xfId="408" applyFont="1" applyFill="1"/>
  </cellXfs>
  <cellStyles count="831">
    <cellStyle name="Lien hypertexte 2" xfId="1" xr:uid="{E1056A83-8DB5-4A8B-B7B3-A8A5AC1DF26D}"/>
    <cellStyle name="Milliers 2" xfId="2" xr:uid="{E30F12E5-5BD4-4E3C-AF00-DABF287A768B}"/>
    <cellStyle name="Milliers 2 2" xfId="3" xr:uid="{379E389E-B62B-4D57-878C-7D12825C3764}"/>
    <cellStyle name="Milliers 2 2 2" xfId="4" xr:uid="{58C5F29A-E619-4D52-B417-82411808A679}"/>
    <cellStyle name="Milliers 2 2 3" xfId="5" xr:uid="{7A9367CA-6A8E-426A-8830-94E69AFB5568}"/>
    <cellStyle name="Milliers 2 2 4" xfId="6" xr:uid="{ED173000-06E5-4D17-8467-E86B14965CD5}"/>
    <cellStyle name="Milliers 2 2 5" xfId="7" xr:uid="{DAE6BA92-161E-4430-9BC7-EA6CE27BCAFA}"/>
    <cellStyle name="Milliers 2 3" xfId="8" xr:uid="{CADDE2C0-741B-4667-AF49-8D26FCBD7E95}"/>
    <cellStyle name="Milliers 2 3 2" xfId="9" xr:uid="{C92EDE46-6DC0-4168-AE47-C673107FFC67}"/>
    <cellStyle name="Milliers 2 3 3" xfId="10" xr:uid="{A4021300-3B76-45AB-9976-0337CB451CC9}"/>
    <cellStyle name="Milliers 2 3 4" xfId="11" xr:uid="{B31F02CE-FEF4-46FE-910E-5BAC82EFA002}"/>
    <cellStyle name="Milliers 2 3 5" xfId="12" xr:uid="{61A5148C-0084-4C58-83AB-71CF426F8AA9}"/>
    <cellStyle name="Milliers 2 4" xfId="13" xr:uid="{F129DFF3-6395-450B-AC81-706E7D3C301E}"/>
    <cellStyle name="Milliers 2 4 2" xfId="14" xr:uid="{A43A57F8-16A6-4F1C-BA2B-71D2A02EBBA7}"/>
    <cellStyle name="Milliers 2 4 3" xfId="15" xr:uid="{4C4164C0-9CC6-45FF-B108-3CFDA561D9C3}"/>
    <cellStyle name="Milliers 2 4 4" xfId="16" xr:uid="{61CB7DED-FC80-44E5-8DAA-566ABFBADE30}"/>
    <cellStyle name="Milliers 2 4 5" xfId="17" xr:uid="{DE568230-ED79-491C-8D0D-081ED4C71AFD}"/>
    <cellStyle name="Milliers 2 5" xfId="18" xr:uid="{E1A5E367-2CFE-4FFC-8A67-51D8AEE91B54}"/>
    <cellStyle name="Milliers 2 5 2" xfId="19" xr:uid="{85CA7B2D-F3E1-4C11-92EA-49A5B6FF4EF2}"/>
    <cellStyle name="Milliers 2 5 3" xfId="20" xr:uid="{408834A5-FDC5-4174-BFCF-955EE26E5BBD}"/>
    <cellStyle name="Milliers 2 5 4" xfId="21" xr:uid="{6A66699D-A9ED-49C6-9DF6-E531AD6F489E}"/>
    <cellStyle name="Milliers 2 5 5" xfId="22" xr:uid="{7578BF00-6EF5-4E4A-AEF6-F61B0FABA849}"/>
    <cellStyle name="Milliers 2 6" xfId="23" xr:uid="{41B094CD-8405-403C-89B7-BA23E1776D0A}"/>
    <cellStyle name="Milliers 2 7" xfId="24" xr:uid="{F27C6B1F-658F-4034-B454-84B61818652A}"/>
    <cellStyle name="Milliers 2 8" xfId="25" xr:uid="{8BDA86A5-4F77-4D61-9165-514F3E7AFCD6}"/>
    <cellStyle name="Milliers 2 9" xfId="26" xr:uid="{79796FB0-ED9A-46EA-9011-C02787B04AA1}"/>
    <cellStyle name="Milliers 3" xfId="27" xr:uid="{BB60BF31-D6CC-49E4-821D-3F718AB0A5C6}"/>
    <cellStyle name="Milliers 3 2" xfId="28" xr:uid="{99E0C7E7-D6DE-4F78-992D-F77B7CD22214}"/>
    <cellStyle name="Milliers 3 3" xfId="29" xr:uid="{DA8D2359-13A6-4856-BDD3-2B2EA3EA559C}"/>
    <cellStyle name="Milliers 3 4" xfId="30" xr:uid="{6E7F4DE1-4EB9-4FED-92A1-6840F682CEE9}"/>
    <cellStyle name="Milliers 3 5" xfId="31" xr:uid="{088735A6-E8A8-43C7-8AB1-6AE0A2831A2D}"/>
    <cellStyle name="Normal" xfId="0" builtinId="0"/>
    <cellStyle name="Normal 10" xfId="32" xr:uid="{5DB16532-F3CC-4A2E-9794-4E5BD7693804}"/>
    <cellStyle name="Normal 10 2" xfId="33" xr:uid="{BF67357D-8B0A-4C02-8FBD-F1895F9C4194}"/>
    <cellStyle name="Normal 10 3" xfId="34" xr:uid="{5C6CEEC0-11F0-4481-B9A9-F3B24877C507}"/>
    <cellStyle name="Normal 10 4" xfId="35" xr:uid="{537194A2-5432-43FD-B609-3604AAA4C094}"/>
    <cellStyle name="Normal 10 5" xfId="36" xr:uid="{6E5D6F0E-300E-49DB-B7ED-98E09517C860}"/>
    <cellStyle name="Normal 10 6" xfId="37" xr:uid="{B9DDFC56-8558-41E2-9752-D3E5EDE81857}"/>
    <cellStyle name="Normal 10 7" xfId="38" xr:uid="{16672369-86F3-4073-B5BC-DD3F1BC3D00A}"/>
    <cellStyle name="Normal 10 8" xfId="39" xr:uid="{C2092432-01F6-4200-9B49-39CC5CC5B275}"/>
    <cellStyle name="Normal 11" xfId="40" xr:uid="{16917D57-B6DC-4428-9E69-49745774D712}"/>
    <cellStyle name="Normal 11 10" xfId="41" xr:uid="{0EA43694-FD13-4156-BC10-570498EEFCF6}"/>
    <cellStyle name="Normal 11 11" xfId="42" xr:uid="{25A39D51-8A81-4E28-83BE-4CC218BE607E}"/>
    <cellStyle name="Normal 11 12" xfId="43" xr:uid="{D6FDFE50-C4A1-42C0-BF91-5E1905FA4500}"/>
    <cellStyle name="Normal 11 2" xfId="44" xr:uid="{F60463CD-48C1-4E76-9FD4-B0F0752C4FF4}"/>
    <cellStyle name="Normal 11 2 2" xfId="45" xr:uid="{FF701559-3242-48EB-897C-F74145D6F015}"/>
    <cellStyle name="Normal 11 2 3" xfId="46" xr:uid="{6ACA5DDF-4FDC-474F-B147-4900D7941952}"/>
    <cellStyle name="Normal 11 2 4" xfId="47" xr:uid="{564364F9-686C-4963-8C5B-054B3D372586}"/>
    <cellStyle name="Normal 11 2 5" xfId="48" xr:uid="{3702F86E-4DA0-4E49-8B15-E36A11AD14DB}"/>
    <cellStyle name="Normal 11 3" xfId="49" xr:uid="{6E915145-8A8F-41D0-B047-F3B66F107091}"/>
    <cellStyle name="Normal 11 4" xfId="50" xr:uid="{B6DD6C8F-727F-497D-856C-72D86DC47E36}"/>
    <cellStyle name="Normal 11 5" xfId="51" xr:uid="{E20548FB-4CBF-4094-9B74-89B48F3FCF55}"/>
    <cellStyle name="Normal 11 6" xfId="52" xr:uid="{EBE79CB5-0579-418A-9B7E-A585F06A7645}"/>
    <cellStyle name="Normal 11 7" xfId="53" xr:uid="{E6514912-6DCA-409D-A222-478C852BA7F3}"/>
    <cellStyle name="Normal 11 8" xfId="54" xr:uid="{D18A3977-A2B4-4B59-9359-5B4957601881}"/>
    <cellStyle name="Normal 11 9" xfId="55" xr:uid="{1F4430B1-7017-4D6C-9E75-A9F724702555}"/>
    <cellStyle name="Normal 12" xfId="56" xr:uid="{41F6FEB1-2121-4AC3-824E-C8732412854A}"/>
    <cellStyle name="Normal 12 2" xfId="57" xr:uid="{752E597F-3A6A-4FEA-967F-B291E55F83C2}"/>
    <cellStyle name="Normal 12 2 2" xfId="58" xr:uid="{ECC152AE-56DC-4B0E-AD23-AE260E1ADA44}"/>
    <cellStyle name="Normal 12 2 2 2" xfId="59" xr:uid="{8CB23432-6BC0-4B4F-9496-E5A44F0AC3A8}"/>
    <cellStyle name="Normal 12 2 2 2 2" xfId="60" xr:uid="{2602B9A2-8D81-4483-B279-951215BC8EA9}"/>
    <cellStyle name="Normal 12 2 2 2 2 2" xfId="61" xr:uid="{95973C0B-2293-4BD8-A21F-8212A251AF01}"/>
    <cellStyle name="Normal 12 2 2 2 2 2 2" xfId="62" xr:uid="{BB862216-A70B-491E-8477-2244666A3BA5}"/>
    <cellStyle name="Normal 12 2 2 2 2 2 2 2" xfId="63" xr:uid="{607338E5-ABEA-4F39-A564-CEF4F9011EFD}"/>
    <cellStyle name="Normal 12 2 2 2 2 2 2 3" xfId="64" xr:uid="{C3F6D915-64CC-4738-AA44-5E5770254764}"/>
    <cellStyle name="Normal 12 2 2 2 2 2 3" xfId="65" xr:uid="{F77E38AA-402D-4D6C-804B-02845CE2D593}"/>
    <cellStyle name="Normal 12 2 2 2 2 2 4" xfId="66" xr:uid="{5826D9FD-AEEB-475E-BE89-7BE712438A34}"/>
    <cellStyle name="Normal 12 2 2 2 2 3" xfId="67" xr:uid="{9FAB48E0-68B4-4F09-A667-7018A9E0CAB6}"/>
    <cellStyle name="Normal 12 2 2 2 2 3 2" xfId="68" xr:uid="{699C9DFF-1D37-47E2-B8EF-8A9A3439993F}"/>
    <cellStyle name="Normal 12 2 2 2 2 3 3" xfId="69" xr:uid="{02D96B39-FD91-4F6C-9339-D8B1E431F907}"/>
    <cellStyle name="Normal 12 2 2 2 2 4" xfId="70" xr:uid="{FCF2C146-3BB8-48A5-A3E8-D6758ADEA8CD}"/>
    <cellStyle name="Normal 12 2 2 2 2 5" xfId="71" xr:uid="{27FEB10C-01FE-4876-85BB-BFDF7105E941}"/>
    <cellStyle name="Normal 12 2 2 2 3" xfId="72" xr:uid="{74ED59DB-F6E8-46FF-ABBE-DEB7D9C809BD}"/>
    <cellStyle name="Normal 12 2 2 2 3 2" xfId="73" xr:uid="{04141505-1E95-4237-90A3-7815E02C1975}"/>
    <cellStyle name="Normal 12 2 2 2 3 2 2" xfId="74" xr:uid="{346502C6-F7D8-4DDA-BF8C-3377299B609D}"/>
    <cellStyle name="Normal 12 2 2 2 3 2 3" xfId="75" xr:uid="{1424C6CF-5494-4040-B5D8-8C6657457EBB}"/>
    <cellStyle name="Normal 12 2 2 2 3 3" xfId="76" xr:uid="{482CD992-3924-40EB-B702-90AEBD4086CB}"/>
    <cellStyle name="Normal 12 2 2 2 3 4" xfId="77" xr:uid="{B78269D4-F6C5-41C0-98D7-45CA46CCBA59}"/>
    <cellStyle name="Normal 12 2 2 2 4" xfId="78" xr:uid="{F181126C-5F69-490A-BD5A-C29F892010B2}"/>
    <cellStyle name="Normal 12 2 2 2 4 2" xfId="79" xr:uid="{17E5C1E0-49D8-49FF-8B02-C3F1A513D8AD}"/>
    <cellStyle name="Normal 12 2 2 2 4 3" xfId="80" xr:uid="{D88AF813-7CAB-466F-9DDA-32A4BDD8ACF0}"/>
    <cellStyle name="Normal 12 2 2 2 5" xfId="81" xr:uid="{482640E0-4B62-42C6-AC01-6C7172D9E251}"/>
    <cellStyle name="Normal 12 2 2 2 6" xfId="82" xr:uid="{EF12A090-973B-41DB-AAA0-EDC93264FD6F}"/>
    <cellStyle name="Normal 12 2 2 3" xfId="83" xr:uid="{066A946B-C742-4067-80CE-63C2DD897975}"/>
    <cellStyle name="Normal 12 2 2 3 2" xfId="84" xr:uid="{98CDFC9B-884F-4A30-802F-613154CFCA6E}"/>
    <cellStyle name="Normal 12 2 2 3 2 2" xfId="85" xr:uid="{76038FB9-1EE4-4C4E-A276-4D63A612F6D4}"/>
    <cellStyle name="Normal 12 2 2 3 2 2 2" xfId="86" xr:uid="{061A3138-A8E0-4E5B-B930-018B0282C7EB}"/>
    <cellStyle name="Normal 12 2 2 3 2 2 3" xfId="87" xr:uid="{D2000669-1991-4591-9F4B-5EFAC7778505}"/>
    <cellStyle name="Normal 12 2 2 3 2 3" xfId="88" xr:uid="{E660D9B6-361C-4DF0-9861-2DDDF6C14DDC}"/>
    <cellStyle name="Normal 12 2 2 3 2 4" xfId="89" xr:uid="{ECC04F6D-4404-45A4-AF10-389E9F01AAC3}"/>
    <cellStyle name="Normal 12 2 2 3 3" xfId="90" xr:uid="{B1ABAB83-84E8-4649-B331-196379D07D93}"/>
    <cellStyle name="Normal 12 2 2 3 3 2" xfId="91" xr:uid="{088C1BA3-1B13-4BF6-802C-1040EFD6B9C0}"/>
    <cellStyle name="Normal 12 2 2 3 3 3" xfId="92" xr:uid="{3CACA4A5-C65C-41F4-A1F4-4B8B49F02550}"/>
    <cellStyle name="Normal 12 2 2 3 4" xfId="93" xr:uid="{4D3084C1-7B49-417B-952B-D1D027C86776}"/>
    <cellStyle name="Normal 12 2 2 3 5" xfId="94" xr:uid="{778DACC5-C423-4A7B-B521-2104DC272497}"/>
    <cellStyle name="Normal 12 2 2 4" xfId="95" xr:uid="{05415F96-1DD5-4DA3-ABC7-F60FEF425D14}"/>
    <cellStyle name="Normal 12 2 2 4 2" xfId="96" xr:uid="{2BD83497-3BA8-4879-AE16-7B98296E81AA}"/>
    <cellStyle name="Normal 12 2 2 4 2 2" xfId="97" xr:uid="{32E4CB96-3671-496F-BE31-F2CDFCAD8A19}"/>
    <cellStyle name="Normal 12 2 2 4 2 3" xfId="98" xr:uid="{D43B460E-E862-44AE-8A1B-8704CF9E3B88}"/>
    <cellStyle name="Normal 12 2 2 4 3" xfId="99" xr:uid="{6B225215-5FA4-4295-8A82-2B5FD54807C2}"/>
    <cellStyle name="Normal 12 2 2 4 4" xfId="100" xr:uid="{2C3FB8AB-23A3-4C3E-B853-8847C84B6BE4}"/>
    <cellStyle name="Normal 12 2 2 5" xfId="101" xr:uid="{E941712D-F1E1-4267-8BC0-689A34F81F38}"/>
    <cellStyle name="Normal 12 2 2 5 2" xfId="102" xr:uid="{D55C8523-F5A4-469E-B0A7-237E9BD824CE}"/>
    <cellStyle name="Normal 12 2 2 5 3" xfId="103" xr:uid="{F20A8FAF-F3C8-4DB5-B915-69771F8A3058}"/>
    <cellStyle name="Normal 12 2 2 6" xfId="104" xr:uid="{D05F18B0-9B13-4F71-A2CA-44FC2895ABF9}"/>
    <cellStyle name="Normal 12 2 2 7" xfId="105" xr:uid="{8FD7F378-AC4D-4DA5-B0C0-6EE8665D53C9}"/>
    <cellStyle name="Normal 12 2 3" xfId="106" xr:uid="{70D6B8B4-489D-444E-A637-EFEDB660C2F2}"/>
    <cellStyle name="Normal 12 2 3 2" xfId="107" xr:uid="{1097A19E-06B5-41CF-92A5-F9D6BFC26ED5}"/>
    <cellStyle name="Normal 12 2 3 2 2" xfId="108" xr:uid="{AF9DDBD7-030A-4081-9906-F0F9C4B18D86}"/>
    <cellStyle name="Normal 12 2 3 2 2 2" xfId="109" xr:uid="{B51F674C-5C5F-4D53-B847-A9F115F5AFBD}"/>
    <cellStyle name="Normal 12 2 3 2 2 2 2" xfId="110" xr:uid="{A041931C-6688-44C1-B5A5-C93F637E7BFB}"/>
    <cellStyle name="Normal 12 2 3 2 2 2 3" xfId="111" xr:uid="{B69CB88A-B13B-4C0C-B54C-F5C8DAEA657F}"/>
    <cellStyle name="Normal 12 2 3 2 2 3" xfId="112" xr:uid="{56973BAA-C577-4046-8DB3-721100CB7FAC}"/>
    <cellStyle name="Normal 12 2 3 2 2 4" xfId="113" xr:uid="{AAB5E930-66C2-45EC-9468-406AA24DE18E}"/>
    <cellStyle name="Normal 12 2 3 2 3" xfId="114" xr:uid="{2F725DE8-92B2-47C4-8352-C59FAAE83381}"/>
    <cellStyle name="Normal 12 2 3 2 3 2" xfId="115" xr:uid="{41596618-AA38-4CF2-A6AD-427CA878EA69}"/>
    <cellStyle name="Normal 12 2 3 2 3 3" xfId="116" xr:uid="{922EFACD-EBA4-4CB0-8901-C6A58A25C776}"/>
    <cellStyle name="Normal 12 2 3 2 4" xfId="117" xr:uid="{C2194008-CFA3-4FBD-BF42-D9C7BA8F4FF2}"/>
    <cellStyle name="Normal 12 2 3 2 5" xfId="118" xr:uid="{11BFBD28-CFB5-4FC9-A815-D878F06DA0CB}"/>
    <cellStyle name="Normal 12 2 3 3" xfId="119" xr:uid="{D65D83D7-0F2A-41D8-A879-D6BEF4EA15EE}"/>
    <cellStyle name="Normal 12 2 3 3 2" xfId="120" xr:uid="{BD72BC85-4B34-47D3-85A6-604A053B0939}"/>
    <cellStyle name="Normal 12 2 3 3 2 2" xfId="121" xr:uid="{93B2CF28-8D2D-41BB-ADDA-2D96EB26A05A}"/>
    <cellStyle name="Normal 12 2 3 3 2 3" xfId="122" xr:uid="{A2DDDAD6-7B12-47E1-B6C8-0CD6A63BFE5A}"/>
    <cellStyle name="Normal 12 2 3 3 3" xfId="123" xr:uid="{DDED23B7-3B94-4E14-BFB5-90DAEB3A2CD2}"/>
    <cellStyle name="Normal 12 2 3 3 4" xfId="124" xr:uid="{30644B60-6A99-4400-9E91-6AEE2E23983B}"/>
    <cellStyle name="Normal 12 2 3 4" xfId="125" xr:uid="{A42A65F9-07DC-4E13-A06E-465D7650315D}"/>
    <cellStyle name="Normal 12 2 3 4 2" xfId="126" xr:uid="{D03C412C-4E0F-4295-8082-D56276EABB89}"/>
    <cellStyle name="Normal 12 2 3 4 3" xfId="127" xr:uid="{28B59A1F-17EF-4E6D-BFE3-CCA3987ED1DC}"/>
    <cellStyle name="Normal 12 2 3 5" xfId="128" xr:uid="{E5CBC3C4-B8B2-4861-AD17-E219BD257AC1}"/>
    <cellStyle name="Normal 12 2 3 6" xfId="129" xr:uid="{EF3C6A7E-A84E-4C67-93EC-72A1CC50A4D4}"/>
    <cellStyle name="Normal 12 2 4" xfId="130" xr:uid="{5CD308E8-36C7-4292-BFF9-112C1CFBE18A}"/>
    <cellStyle name="Normal 12 2 4 2" xfId="131" xr:uid="{BC785395-72C8-4BD9-985C-73046F824179}"/>
    <cellStyle name="Normal 12 2 4 2 2" xfId="132" xr:uid="{4B39ACE2-A704-4CAD-ACC9-BF9DA5E6E1D5}"/>
    <cellStyle name="Normal 12 2 4 2 2 2" xfId="133" xr:uid="{D4B37ACD-6211-419E-B8AA-C4DC650ED836}"/>
    <cellStyle name="Normal 12 2 4 2 2 3" xfId="134" xr:uid="{B0C1B524-E50D-41E1-83A7-70D5078EA316}"/>
    <cellStyle name="Normal 12 2 4 2 3" xfId="135" xr:uid="{F9903FF5-DD75-4C79-BAC7-A5B8A25500A1}"/>
    <cellStyle name="Normal 12 2 4 2 4" xfId="136" xr:uid="{A09E22E0-6168-418E-94AB-8D9FBC78B610}"/>
    <cellStyle name="Normal 12 2 4 3" xfId="137" xr:uid="{85B4CAA6-8446-4109-9BBB-A7031E08E833}"/>
    <cellStyle name="Normal 12 2 4 3 2" xfId="138" xr:uid="{3826BCA0-17E6-4443-93B4-BFE9A2419958}"/>
    <cellStyle name="Normal 12 2 4 3 3" xfId="139" xr:uid="{495CF12D-D947-4BF1-AA48-435C927AC80A}"/>
    <cellStyle name="Normal 12 2 4 4" xfId="140" xr:uid="{6C643650-2CA3-4085-BB33-F15787813E7B}"/>
    <cellStyle name="Normal 12 2 4 5" xfId="141" xr:uid="{78D66C6F-EB52-4129-925E-F75062F30A01}"/>
    <cellStyle name="Normal 12 2 5" xfId="142" xr:uid="{F01B54F9-751C-4F0D-9C44-C9341D7BFF29}"/>
    <cellStyle name="Normal 12 2 5 2" xfId="143" xr:uid="{C9074C94-43AA-4F87-BB95-C2F925D55E41}"/>
    <cellStyle name="Normal 12 2 5 2 2" xfId="144" xr:uid="{45A32AE9-5A62-4805-B158-860D7D8C1369}"/>
    <cellStyle name="Normal 12 2 5 2 3" xfId="145" xr:uid="{7A506D9B-3B6A-4CF5-8D14-54616C70AC5C}"/>
    <cellStyle name="Normal 12 2 5 3" xfId="146" xr:uid="{105F6083-85D5-4E89-8555-2C6F43570A00}"/>
    <cellStyle name="Normal 12 2 5 4" xfId="147" xr:uid="{066EEFA4-DD31-4710-A12A-3C6C51A05C0A}"/>
    <cellStyle name="Normal 12 2 6" xfId="148" xr:uid="{A8884C99-A776-4879-A6C6-6A0B6FF33AB3}"/>
    <cellStyle name="Normal 12 2 6 2" xfId="149" xr:uid="{02EDA933-CCB0-4EFE-A14F-33EEDD5EDAF6}"/>
    <cellStyle name="Normal 12 2 6 3" xfId="150" xr:uid="{54A18918-D203-4D55-AB4C-3E3B2224608D}"/>
    <cellStyle name="Normal 12 2 7" xfId="151" xr:uid="{6EA519D6-2B9A-4D7E-AAB2-00A811C25A13}"/>
    <cellStyle name="Normal 12 2 8" xfId="152" xr:uid="{C7F15414-D5EF-412F-882F-2BDAD811DCD8}"/>
    <cellStyle name="Normal 12 3" xfId="153" xr:uid="{99E44D04-0812-4426-968C-947E534FE3BB}"/>
    <cellStyle name="Normal 12 3 2" xfId="154" xr:uid="{7401DFB4-83D9-4E5A-819D-2B0A00B1BB4A}"/>
    <cellStyle name="Normal 12 3 2 2" xfId="155" xr:uid="{610F0C65-A3E3-49B5-995A-9C4EC780EF43}"/>
    <cellStyle name="Normal 12 3 2 2 2" xfId="156" xr:uid="{3D6B1D9A-37B6-45E4-A576-96F1CD98AAB9}"/>
    <cellStyle name="Normal 12 3 2 2 2 2" xfId="157" xr:uid="{8147374A-9817-4430-A7F8-B7A721E7AEDF}"/>
    <cellStyle name="Normal 12 3 2 2 2 2 2" xfId="158" xr:uid="{9EC76318-123A-4838-B89C-8E8841421B85}"/>
    <cellStyle name="Normal 12 3 2 2 2 2 3" xfId="159" xr:uid="{5CD91EA0-1287-4F2E-A424-8A636F634AEC}"/>
    <cellStyle name="Normal 12 3 2 2 2 3" xfId="160" xr:uid="{05E71546-5B6E-409A-9E07-3BA2095AA57C}"/>
    <cellStyle name="Normal 12 3 2 2 2 4" xfId="161" xr:uid="{DBEA9928-81A6-4C66-A310-6A6BFD5C023B}"/>
    <cellStyle name="Normal 12 3 2 2 3" xfId="162" xr:uid="{92FF0DB0-757C-4689-B62B-3C8A4A3F10CF}"/>
    <cellStyle name="Normal 12 3 2 2 3 2" xfId="163" xr:uid="{161D152B-4000-4380-8A0F-EB657959BABC}"/>
    <cellStyle name="Normal 12 3 2 2 3 3" xfId="164" xr:uid="{E33083F7-66F7-407C-AF93-7A9A71B45BE4}"/>
    <cellStyle name="Normal 12 3 2 2 4" xfId="165" xr:uid="{6F864A1D-4480-408D-943D-9D36E6FF8068}"/>
    <cellStyle name="Normal 12 3 2 2 5" xfId="166" xr:uid="{8A500EC9-D672-4508-BA23-73E8560DDACD}"/>
    <cellStyle name="Normal 12 3 2 3" xfId="167" xr:uid="{BF8D05A1-5C4A-4E04-8ECF-3C0AB5EE186D}"/>
    <cellStyle name="Normal 12 3 2 3 2" xfId="168" xr:uid="{85E9EF6F-3DBA-48A9-A888-977127563D2B}"/>
    <cellStyle name="Normal 12 3 2 3 2 2" xfId="169" xr:uid="{C9E92A0B-CE6B-4856-9A38-E10EC69C8439}"/>
    <cellStyle name="Normal 12 3 2 3 2 3" xfId="170" xr:uid="{72F4E7DA-041A-420B-A01F-47D1694C7D3F}"/>
    <cellStyle name="Normal 12 3 2 3 3" xfId="171" xr:uid="{C8DDFE96-D78E-4ECF-8A23-68F9F9879898}"/>
    <cellStyle name="Normal 12 3 2 3 4" xfId="172" xr:uid="{0B72F46C-D1D7-4558-890A-E4A22344014E}"/>
    <cellStyle name="Normal 12 3 2 4" xfId="173" xr:uid="{3366CD15-4501-4221-8244-D3FE29C6C2EA}"/>
    <cellStyle name="Normal 12 3 2 4 2" xfId="174" xr:uid="{93D7C459-A2F4-420E-8C5D-72FB13F5AFC3}"/>
    <cellStyle name="Normal 12 3 2 4 3" xfId="175" xr:uid="{ADF5B6A8-8719-444B-9029-3E0AB4DDA8F8}"/>
    <cellStyle name="Normal 12 3 2 5" xfId="176" xr:uid="{27B1572F-EF4A-4536-99F9-E3E3BC79F171}"/>
    <cellStyle name="Normal 12 3 2 6" xfId="177" xr:uid="{26FDBF63-CF5A-4E92-9515-B5D4F2F77134}"/>
    <cellStyle name="Normal 12 3 3" xfId="178" xr:uid="{96092EB5-EDF2-4587-9640-02F7C5F61964}"/>
    <cellStyle name="Normal 12 3 3 2" xfId="179" xr:uid="{E5430345-CD5A-4DC3-89C6-31124012F728}"/>
    <cellStyle name="Normal 12 3 3 2 2" xfId="180" xr:uid="{998BA169-8CD6-449B-95CA-0F954D1F2DD6}"/>
    <cellStyle name="Normal 12 3 3 2 2 2" xfId="181" xr:uid="{355E9F03-BCB9-46A9-BF4A-109CAB7E1287}"/>
    <cellStyle name="Normal 12 3 3 2 2 3" xfId="182" xr:uid="{8453A999-EE54-4422-855D-AD535518283F}"/>
    <cellStyle name="Normal 12 3 3 2 3" xfId="183" xr:uid="{0BC09A0C-7D75-4CB6-8684-39B3C47BC1E9}"/>
    <cellStyle name="Normal 12 3 3 2 4" xfId="184" xr:uid="{3FC8F667-66FC-4E37-99BA-0E3C2D3DC537}"/>
    <cellStyle name="Normal 12 3 3 3" xfId="185" xr:uid="{2DCBDDE4-D1BF-4C23-98B2-DD7DAB00F4E5}"/>
    <cellStyle name="Normal 12 3 3 3 2" xfId="186" xr:uid="{0F9EA80A-CAD1-41BB-8869-F64A9D0F3CB3}"/>
    <cellStyle name="Normal 12 3 3 3 3" xfId="187" xr:uid="{3A7912F8-9AFE-4347-8AC0-C88D8579EA7D}"/>
    <cellStyle name="Normal 12 3 3 4" xfId="188" xr:uid="{B841B692-0816-4BC5-9947-A76E811DD667}"/>
    <cellStyle name="Normal 12 3 3 5" xfId="189" xr:uid="{5AD62CDC-B6ED-42B3-ABBE-405F25609865}"/>
    <cellStyle name="Normal 12 3 4" xfId="190" xr:uid="{6DEB6EE5-7EB1-4E73-928F-BDBCDA32209E}"/>
    <cellStyle name="Normal 12 3 4 2" xfId="191" xr:uid="{FCCAD363-A92A-4E5A-8F65-F96CE8E2AEBA}"/>
    <cellStyle name="Normal 12 3 4 2 2" xfId="192" xr:uid="{E0F3490D-2687-427F-8DE8-C68EA136CAEA}"/>
    <cellStyle name="Normal 12 3 4 2 3" xfId="193" xr:uid="{C42EE831-EEAE-47AD-BA92-998051D4FC32}"/>
    <cellStyle name="Normal 12 3 4 3" xfId="194" xr:uid="{BB1FF807-8DEB-4136-B375-3694873971F8}"/>
    <cellStyle name="Normal 12 3 4 4" xfId="195" xr:uid="{590078B3-7801-4BBB-91BC-2BD6605777CA}"/>
    <cellStyle name="Normal 12 3 5" xfId="196" xr:uid="{5148A004-CF05-458F-8D58-689B67E22C8A}"/>
    <cellStyle name="Normal 12 3 5 2" xfId="197" xr:uid="{02862ADF-5EF9-4265-B848-2AFE0F57313C}"/>
    <cellStyle name="Normal 12 3 5 3" xfId="198" xr:uid="{4052B606-E280-4471-9353-805802BB4EC9}"/>
    <cellStyle name="Normal 12 3 6" xfId="199" xr:uid="{3FD194EB-1810-4803-96E8-6A50024514CF}"/>
    <cellStyle name="Normal 12 3 7" xfId="200" xr:uid="{A398BA53-ABCE-42DF-8443-766FF54C68EC}"/>
    <cellStyle name="Normal 12 4" xfId="201" xr:uid="{9144ACDB-BFC3-45D8-B3C0-A44CD82DC2F0}"/>
    <cellStyle name="Normal 12 4 2" xfId="202" xr:uid="{194177E6-9AC0-4AD0-BBA2-43DC04B0FABA}"/>
    <cellStyle name="Normal 12 4 2 2" xfId="203" xr:uid="{32091E4B-5E67-4334-941D-3274B4F290A3}"/>
    <cellStyle name="Normal 12 4 2 2 2" xfId="204" xr:uid="{2F44B37E-C207-4410-8604-CBAF8187C898}"/>
    <cellStyle name="Normal 12 4 2 2 2 2" xfId="205" xr:uid="{F7CE65B9-4577-424C-871C-64FEAD4A0659}"/>
    <cellStyle name="Normal 12 4 2 2 2 3" xfId="206" xr:uid="{DF7447B1-5136-438D-9AEE-FEB532A42712}"/>
    <cellStyle name="Normal 12 4 2 2 3" xfId="207" xr:uid="{99743E5D-B920-4DAC-9110-A5D947E2900E}"/>
    <cellStyle name="Normal 12 4 2 2 4" xfId="208" xr:uid="{260155CA-5006-4EC3-9C52-B461023BE996}"/>
    <cellStyle name="Normal 12 4 2 3" xfId="209" xr:uid="{06CE637F-FE6C-4461-9497-B811FBD94F10}"/>
    <cellStyle name="Normal 12 4 2 3 2" xfId="210" xr:uid="{DF48430F-7DF8-43C9-9111-55BB32BBC41D}"/>
    <cellStyle name="Normal 12 4 2 3 3" xfId="211" xr:uid="{CA8791D6-3E51-47F4-B114-2D9C3D77DBC8}"/>
    <cellStyle name="Normal 12 4 2 4" xfId="212" xr:uid="{A04A4325-4746-4D95-9993-20E8B0A2F011}"/>
    <cellStyle name="Normal 12 4 2 5" xfId="213" xr:uid="{8D1D92E9-0A4A-44C6-B143-7F6F0D1835B7}"/>
    <cellStyle name="Normal 12 4 3" xfId="214" xr:uid="{A8648CCC-3D9A-433A-8488-8932822892F5}"/>
    <cellStyle name="Normal 12 4 3 2" xfId="215" xr:uid="{25BF9AC9-6145-476A-9975-7FA259D01F64}"/>
    <cellStyle name="Normal 12 4 3 2 2" xfId="216" xr:uid="{A7A01936-123F-4875-910B-9D220A840E24}"/>
    <cellStyle name="Normal 12 4 3 2 3" xfId="217" xr:uid="{2BA3C1BD-8B0E-436D-98DF-A38055C126EB}"/>
    <cellStyle name="Normal 12 4 3 3" xfId="218" xr:uid="{34764A31-F04E-4567-96B0-EFA874405255}"/>
    <cellStyle name="Normal 12 4 3 4" xfId="219" xr:uid="{B0B5695E-3E39-41FD-BD8A-DC5387DFC96B}"/>
    <cellStyle name="Normal 12 4 4" xfId="220" xr:uid="{6B97C327-09FC-4FE0-B0E8-2760C0EBF875}"/>
    <cellStyle name="Normal 12 4 4 2" xfId="221" xr:uid="{21BACA92-6413-4556-9B1B-354209B1EEA5}"/>
    <cellStyle name="Normal 12 4 4 3" xfId="222" xr:uid="{220002EE-51C1-4785-B980-6F10E838DC01}"/>
    <cellStyle name="Normal 12 4 5" xfId="223" xr:uid="{E210F528-FC62-4BB8-83D8-A46A62A657D2}"/>
    <cellStyle name="Normal 12 4 6" xfId="224" xr:uid="{5B5EAD29-BB53-4042-8B1C-B3F13FFBE8C8}"/>
    <cellStyle name="Normal 12 5" xfId="225" xr:uid="{D32A8623-5386-46CF-96D6-9313CF94433F}"/>
    <cellStyle name="Normal 12 5 2" xfId="226" xr:uid="{24098F00-0E2E-46F8-B0EE-C08E5084FCB7}"/>
    <cellStyle name="Normal 12 5 2 2" xfId="227" xr:uid="{90B3C9FF-52FC-449B-B280-D194DC88CE44}"/>
    <cellStyle name="Normal 12 5 2 2 2" xfId="228" xr:uid="{05A520B0-18A8-4350-9D62-E76860255EA7}"/>
    <cellStyle name="Normal 12 5 2 2 3" xfId="229" xr:uid="{E0DB0F78-F124-424B-9C51-9FC0F4B58B08}"/>
    <cellStyle name="Normal 12 5 2 3" xfId="230" xr:uid="{ACCE1C3B-DB61-4230-9DE1-40432E376D7B}"/>
    <cellStyle name="Normal 12 5 2 4" xfId="231" xr:uid="{FC0E65F6-E4B4-4248-B34B-FF2D2A729D75}"/>
    <cellStyle name="Normal 12 5 3" xfId="232" xr:uid="{73E9C152-FD2A-4DA6-B5B6-BE8D68CEFAD0}"/>
    <cellStyle name="Normal 12 5 3 2" xfId="233" xr:uid="{0E5FF8CF-D5F9-4E44-964E-FED017AE826E}"/>
    <cellStyle name="Normal 12 5 3 3" xfId="234" xr:uid="{804BF4C2-C4C3-47B8-A6FC-7C9A1C46DDC1}"/>
    <cellStyle name="Normal 12 5 4" xfId="235" xr:uid="{ED029114-9168-4A6D-A6F7-1B26651BAF1C}"/>
    <cellStyle name="Normal 12 5 5" xfId="236" xr:uid="{6E10C1E6-1A40-4ED8-AB03-0D5740109200}"/>
    <cellStyle name="Normal 12 6" xfId="237" xr:uid="{5E2D7CBD-2A5C-46BD-94FF-7C707C7599AA}"/>
    <cellStyle name="Normal 12 6 2" xfId="238" xr:uid="{3379FFBB-4783-4CC8-9339-A920A30B20FE}"/>
    <cellStyle name="Normal 12 6 2 2" xfId="239" xr:uid="{0131C55A-FDBE-491B-9FB2-CD17A3F4CCD0}"/>
    <cellStyle name="Normal 12 6 2 3" xfId="240" xr:uid="{EED76DBF-F6BC-46FB-B6A1-EC16BDD8B6E1}"/>
    <cellStyle name="Normal 12 6 3" xfId="241" xr:uid="{73D2DC96-72CD-4554-B1FB-85769CB2B2D9}"/>
    <cellStyle name="Normal 12 6 4" xfId="242" xr:uid="{BCB024B3-B1F4-41F8-9949-B9A55114DA59}"/>
    <cellStyle name="Normal 12 7" xfId="243" xr:uid="{91303E7F-26B1-45D9-BF54-3E532FBC7095}"/>
    <cellStyle name="Normal 12 7 2" xfId="244" xr:uid="{9D829053-768E-4358-BE0B-61A661D83FF5}"/>
    <cellStyle name="Normal 12 7 3" xfId="245" xr:uid="{AAB9037E-F50A-40D0-9D2A-D0BC56EFE479}"/>
    <cellStyle name="Normal 12 8" xfId="246" xr:uid="{917EAD38-EF1B-404C-B8A9-8F2E1F1010BA}"/>
    <cellStyle name="Normal 12 9" xfId="247" xr:uid="{79169F2F-4A69-4B12-873C-F68CA124858B}"/>
    <cellStyle name="Normal 13" xfId="248" xr:uid="{0F1D4888-FD5F-4709-935F-245C63C943D0}"/>
    <cellStyle name="Normal 13 10" xfId="249" xr:uid="{94C65993-1667-43FB-BE6E-729D2863E94E}"/>
    <cellStyle name="Normal 13 2" xfId="250" xr:uid="{2A04913F-4355-45BD-83C5-D4A83D88DC4B}"/>
    <cellStyle name="Normal 13 3" xfId="251" xr:uid="{CF9EA361-9A63-47F3-9F79-6984E6B3553A}"/>
    <cellStyle name="Normal 13 4" xfId="252" xr:uid="{49094AE3-6196-4AED-8E8C-8368B29BAC72}"/>
    <cellStyle name="Normal 13 5" xfId="253" xr:uid="{ACB4C041-F4CC-46F8-AD52-1A53B164F170}"/>
    <cellStyle name="Normal 13 6" xfId="254" xr:uid="{9875EB44-CD01-48C5-A458-23A92758EA84}"/>
    <cellStyle name="Normal 13 7" xfId="255" xr:uid="{5C4C7935-EA5D-4F9D-97BA-87F169F686CA}"/>
    <cellStyle name="Normal 13 8" xfId="256" xr:uid="{536FFB5E-B1A4-4860-A33C-4C7A556088D2}"/>
    <cellStyle name="Normal 13 9" xfId="257" xr:uid="{AB8F67B6-2720-4086-AD2F-6D0D0D6DFEEB}"/>
    <cellStyle name="Normal 14" xfId="258" xr:uid="{21A98556-C519-4B32-835E-40A397C44120}"/>
    <cellStyle name="Normal 14 10" xfId="259" xr:uid="{ECA6FF1C-9989-4AFF-A70F-0FCB2520BC27}"/>
    <cellStyle name="Normal 14 11" xfId="260" xr:uid="{9A7982BC-5157-4BD0-A35A-E88E82443360}"/>
    <cellStyle name="Normal 14 12" xfId="261" xr:uid="{C9642A80-347D-4C79-9099-F2746235DDBC}"/>
    <cellStyle name="Normal 14 13" xfId="262" xr:uid="{B8286D12-1448-4C97-BF25-EE0A68CF1FE8}"/>
    <cellStyle name="Normal 14 14" xfId="263" xr:uid="{2080912D-53BC-4941-AF69-09BCDF2A9DFF}"/>
    <cellStyle name="Normal 14 15" xfId="264" xr:uid="{E1ED2B98-D556-4F34-838A-E68B4DD05564}"/>
    <cellStyle name="Normal 14 16" xfId="265" xr:uid="{2E81E932-61B5-4C15-AAFC-F9EF79D68E01}"/>
    <cellStyle name="Normal 14 17" xfId="266" xr:uid="{D76F1EBA-CC49-4C59-A263-425EE05FCB56}"/>
    <cellStyle name="Normal 14 18" xfId="267" xr:uid="{F85D36FE-7581-4E97-8D6A-6940DBE727CF}"/>
    <cellStyle name="Normal 14 19" xfId="268" xr:uid="{E3A5D392-B42E-44F5-B2E1-9BA725274FB0}"/>
    <cellStyle name="Normal 14 2" xfId="269" xr:uid="{B507F264-BF17-4F4E-B5B8-634FD9673207}"/>
    <cellStyle name="Normal 14 20" xfId="270" xr:uid="{EC96A4EE-E780-4549-A065-23D958791110}"/>
    <cellStyle name="Normal 14 21" xfId="271" xr:uid="{66F78F51-D48F-4B8A-A558-A5ADFE3A2EC1}"/>
    <cellStyle name="Normal 14 22" xfId="272" xr:uid="{7B9288F1-770F-4F22-853D-D63E70426533}"/>
    <cellStyle name="Normal 14 23" xfId="273" xr:uid="{374A7A10-F349-43AD-8063-7A4B09C7BEC7}"/>
    <cellStyle name="Normal 14 24" xfId="274" xr:uid="{626B2599-65C8-4940-97E4-864A1E54F995}"/>
    <cellStyle name="Normal 14 25" xfId="275" xr:uid="{291B9506-6694-4C7E-B541-C4C357FB4D72}"/>
    <cellStyle name="Normal 14 3" xfId="276" xr:uid="{3A942D26-14A0-42EB-889E-85722C4A667D}"/>
    <cellStyle name="Normal 14 4" xfId="277" xr:uid="{268028E3-76D4-4339-ABD0-8D079C8F2EC6}"/>
    <cellStyle name="Normal 14 5" xfId="278" xr:uid="{92538585-781A-4567-9CCE-7B580D9DC8A5}"/>
    <cellStyle name="Normal 14 6" xfId="279" xr:uid="{B8BDFB5C-AAE2-4E4B-82ED-1B6CF6C56DA5}"/>
    <cellStyle name="Normal 14 7" xfId="280" xr:uid="{99911972-7BED-4D89-B513-DBEF7A9EB72A}"/>
    <cellStyle name="Normal 14 8" xfId="281" xr:uid="{BCDA6875-369D-414A-B6F7-AC49351A2801}"/>
    <cellStyle name="Normal 14 9" xfId="282" xr:uid="{039AAE70-DC63-4318-8392-6F15B77B498C}"/>
    <cellStyle name="Normal 15" xfId="283" xr:uid="{39FCC2A5-279F-4D35-83AE-657C692A9A55}"/>
    <cellStyle name="Normal 15 10" xfId="284" xr:uid="{35C1785F-18CB-44D5-AEE2-BA3D5C20F773}"/>
    <cellStyle name="Normal 15 11" xfId="285" xr:uid="{E54E7825-E7B8-4064-9786-9D2F198681E7}"/>
    <cellStyle name="Normal 15 12" xfId="286" xr:uid="{2709CE2F-8A6B-4C4F-A737-FFAFF7D3EF12}"/>
    <cellStyle name="Normal 15 13" xfId="287" xr:uid="{A8D070CA-DF27-44AF-BFA9-BFEF544CA082}"/>
    <cellStyle name="Normal 15 14" xfId="288" xr:uid="{7E96630D-E724-4BF2-A601-F1271940183F}"/>
    <cellStyle name="Normal 15 15" xfId="289" xr:uid="{5F7B376C-0700-4C16-8E8E-9803714955F3}"/>
    <cellStyle name="Normal 15 16" xfId="290" xr:uid="{B1E2A5E9-4974-40AE-A4BB-0A35A8D00DF5}"/>
    <cellStyle name="Normal 15 17" xfId="291" xr:uid="{D73C0E90-B2A4-4F7C-A41E-C47AA4C47616}"/>
    <cellStyle name="Normal 15 18" xfId="292" xr:uid="{3F0E14A7-AF22-4BD4-8FD4-E8B19B3F2165}"/>
    <cellStyle name="Normal 15 19" xfId="293" xr:uid="{CB955BEF-FEB0-412E-81E0-2D9618286D5B}"/>
    <cellStyle name="Normal 15 2" xfId="294" xr:uid="{E3BBB755-18C7-4608-A6F4-3251A269C7A3}"/>
    <cellStyle name="Normal 15 20" xfId="295" xr:uid="{605DFC0F-EC1F-4EFD-9A25-566A625FF3AC}"/>
    <cellStyle name="Normal 15 21" xfId="296" xr:uid="{9FFDCFFB-584E-4286-93A9-A7E131902004}"/>
    <cellStyle name="Normal 15 22" xfId="297" xr:uid="{C906471C-CE71-4070-947E-21BF2A1E87D3}"/>
    <cellStyle name="Normal 15 23" xfId="298" xr:uid="{2F1B9B86-F319-418D-84F2-09765D1EE703}"/>
    <cellStyle name="Normal 15 24" xfId="299" xr:uid="{7856AFE2-1E44-48A6-B9EA-5DA75EAB1E5C}"/>
    <cellStyle name="Normal 15 25" xfId="300" xr:uid="{A0DEE5E1-F459-4B38-9FC9-A35721F39985}"/>
    <cellStyle name="Normal 15 3" xfId="301" xr:uid="{A3072DB2-D463-4746-BEBA-9AE4E633C104}"/>
    <cellStyle name="Normal 15 4" xfId="302" xr:uid="{33F0CD11-E633-4D43-95EA-FF74E1E8A977}"/>
    <cellStyle name="Normal 15 5" xfId="303" xr:uid="{6444BD5A-C0E2-447B-AF8E-45C2BE7AAD5A}"/>
    <cellStyle name="Normal 15 6" xfId="304" xr:uid="{01362B5C-5301-44E3-942E-7528AB658CB9}"/>
    <cellStyle name="Normal 15 7" xfId="305" xr:uid="{0156BBC8-ADF6-466F-B85B-75821E4BA016}"/>
    <cellStyle name="Normal 15 8" xfId="306" xr:uid="{9B39C9F5-80CE-4976-A0F2-B52A52F2711E}"/>
    <cellStyle name="Normal 15 9" xfId="307" xr:uid="{40FC553D-E66D-4660-84FA-C8670172FCF7}"/>
    <cellStyle name="Normal 16" xfId="308" xr:uid="{03541648-6F82-4E7E-96F4-26B1815F9101}"/>
    <cellStyle name="Normal 16 10" xfId="309" xr:uid="{794CADBF-D99E-4815-8842-018ED3965A3C}"/>
    <cellStyle name="Normal 16 11" xfId="310" xr:uid="{3FD46BE9-880E-4192-A019-50DCF68242AC}"/>
    <cellStyle name="Normal 16 12" xfId="311" xr:uid="{CADFB5F4-0EE7-4BB2-8445-0C6720A67493}"/>
    <cellStyle name="Normal 16 13" xfId="312" xr:uid="{CFE6DAE5-FC32-4931-BF99-144A62E30FBC}"/>
    <cellStyle name="Normal 16 14" xfId="313" xr:uid="{6D7CB71F-B031-41BB-8BE2-E04D2FE0B2ED}"/>
    <cellStyle name="Normal 16 15" xfId="314" xr:uid="{D12E4AFF-AA0F-4EA7-9748-AE6AFF7EDD30}"/>
    <cellStyle name="Normal 16 16" xfId="315" xr:uid="{F456A00B-7732-4B9C-AB38-7B8F28516709}"/>
    <cellStyle name="Normal 16 17" xfId="316" xr:uid="{9BE41BD2-D7FA-43F1-9312-A5911F6D770E}"/>
    <cellStyle name="Normal 16 18" xfId="317" xr:uid="{BDBF3874-F278-4364-A44F-FC57D9FFDFE4}"/>
    <cellStyle name="Normal 16 19" xfId="318" xr:uid="{7412173C-2DD9-4698-ACBB-37E94730BDBB}"/>
    <cellStyle name="Normal 16 2" xfId="319" xr:uid="{DC461ECE-45F1-4112-9FC1-627DF4AC8F9D}"/>
    <cellStyle name="Normal 16 20" xfId="320" xr:uid="{1F1E03C4-A484-41B6-A841-B49A0C822800}"/>
    <cellStyle name="Normal 16 21" xfId="321" xr:uid="{10623918-8B8F-450B-90FC-A611C02815BF}"/>
    <cellStyle name="Normal 16 22" xfId="322" xr:uid="{D23C61D4-8C83-414C-AFBC-0D8808E1F402}"/>
    <cellStyle name="Normal 16 23" xfId="323" xr:uid="{06BDD34B-997E-44A2-989A-81A471DAE81D}"/>
    <cellStyle name="Normal 16 24" xfId="324" xr:uid="{846E8560-2B74-4E72-9C7D-96CB457F56D9}"/>
    <cellStyle name="Normal 16 25" xfId="325" xr:uid="{0B5AD06C-58EE-4C0F-9A1D-E0702A5BF98B}"/>
    <cellStyle name="Normal 16 3" xfId="326" xr:uid="{B6231EC1-9A85-49BD-8308-4430B978D622}"/>
    <cellStyle name="Normal 16 4" xfId="327" xr:uid="{B95A3976-8248-4BA3-8992-31D8DFB8008A}"/>
    <cellStyle name="Normal 16 5" xfId="328" xr:uid="{CA35B4AB-DBDE-44E8-B2A7-B29C62306805}"/>
    <cellStyle name="Normal 16 6" xfId="329" xr:uid="{ECE4C128-799D-4A8B-9A5C-7D4C01A3029D}"/>
    <cellStyle name="Normal 16 7" xfId="330" xr:uid="{CB205680-F756-430E-A250-BC567AB7CB5A}"/>
    <cellStyle name="Normal 16 8" xfId="331" xr:uid="{C7B76C77-B755-49AD-A770-5F1216D38A5C}"/>
    <cellStyle name="Normal 16 9" xfId="332" xr:uid="{373A4795-0F1F-4BD3-9804-0A48EBE7E50A}"/>
    <cellStyle name="Normal 17" xfId="333" xr:uid="{A8235FE8-5FA2-4EC0-B2D3-249C66514831}"/>
    <cellStyle name="Normal 17 10" xfId="334" xr:uid="{D2888EB7-27D7-48E5-8E75-6B8FC4B4F4C4}"/>
    <cellStyle name="Normal 17 11" xfId="335" xr:uid="{8AF09A21-0AA7-4833-A34E-AA87F926167F}"/>
    <cellStyle name="Normal 17 12" xfId="336" xr:uid="{77197B46-DBC5-4A3D-BC73-32ACAAA487A4}"/>
    <cellStyle name="Normal 17 13" xfId="337" xr:uid="{392723A5-0B68-460F-A1A9-8C8E7070655E}"/>
    <cellStyle name="Normal 17 14" xfId="338" xr:uid="{E31D78E1-FE00-4B54-A1C7-96DD0D49E4C6}"/>
    <cellStyle name="Normal 17 15" xfId="339" xr:uid="{CBF66F3D-5F5F-4617-864E-CBD3497F05B6}"/>
    <cellStyle name="Normal 17 16" xfId="340" xr:uid="{65961097-DB87-4A5E-B69E-60A8474F4CA5}"/>
    <cellStyle name="Normal 17 17" xfId="341" xr:uid="{826F24E9-233E-44B2-B794-5E3DD2C0A5C8}"/>
    <cellStyle name="Normal 17 18" xfId="342" xr:uid="{04507A65-850D-4A03-A7DE-79ADC037D540}"/>
    <cellStyle name="Normal 17 19" xfId="343" xr:uid="{F7FDAD78-44DB-4082-AE34-E5D036A618E6}"/>
    <cellStyle name="Normal 17 2" xfId="344" xr:uid="{49425E09-F6B8-4D25-95B7-6EB70AF3F652}"/>
    <cellStyle name="Normal 17 20" xfId="345" xr:uid="{DD94EE3D-E7E0-423D-A7B7-DB8171F49532}"/>
    <cellStyle name="Normal 17 21" xfId="346" xr:uid="{E66CDDFF-9157-432E-91C8-23BAC4296BD8}"/>
    <cellStyle name="Normal 17 22" xfId="347" xr:uid="{4AE54C7E-9901-455D-AB4B-0939936BE36A}"/>
    <cellStyle name="Normal 17 23" xfId="348" xr:uid="{1E5D2B4C-1830-40BF-AA32-00E265461448}"/>
    <cellStyle name="Normal 17 24" xfId="349" xr:uid="{BFA4A771-A1CC-4403-9A05-3BEBDFA9B58B}"/>
    <cellStyle name="Normal 17 25" xfId="350" xr:uid="{82EA1414-EC54-424A-8716-0BD74BF95D88}"/>
    <cellStyle name="Normal 17 3" xfId="351" xr:uid="{A06E7D3A-5CB9-4277-A0FF-E570E46F7255}"/>
    <cellStyle name="Normal 17 4" xfId="352" xr:uid="{33B98A8C-3747-47AF-BAD8-D44066047D07}"/>
    <cellStyle name="Normal 17 5" xfId="353" xr:uid="{5BF0CD0B-27E0-49FA-9DDE-D3665D87ADF8}"/>
    <cellStyle name="Normal 17 6" xfId="354" xr:uid="{03660051-F664-46A1-AED1-11563FCB2973}"/>
    <cellStyle name="Normal 17 7" xfId="355" xr:uid="{91EC0F99-53D3-4BC3-9F49-AA82FB697919}"/>
    <cellStyle name="Normal 17 8" xfId="356" xr:uid="{D480B7FE-E55C-4019-B528-1D7890CC5214}"/>
    <cellStyle name="Normal 17 9" xfId="357" xr:uid="{B1CB3695-013E-45E4-8E15-DF524C767A14}"/>
    <cellStyle name="Normal 18" xfId="358" xr:uid="{6D40C827-2289-44AB-902B-F395F00A4348}"/>
    <cellStyle name="Normal 18 10" xfId="359" xr:uid="{B5CB5117-BEB5-4894-9E32-8AAA8C66A250}"/>
    <cellStyle name="Normal 18 11" xfId="360" xr:uid="{783CCBA7-BE8C-42F4-9CBF-7028BA213D99}"/>
    <cellStyle name="Normal 18 12" xfId="361" xr:uid="{3F6AD9E7-9359-493C-B2FB-6CDFD1497602}"/>
    <cellStyle name="Normal 18 13" xfId="362" xr:uid="{326E4FBE-BC47-4F20-ACE3-915A0AD96049}"/>
    <cellStyle name="Normal 18 14" xfId="363" xr:uid="{EB0DEFF0-A3AF-4FA7-89DC-22D2CA0465C2}"/>
    <cellStyle name="Normal 18 15" xfId="364" xr:uid="{064318C9-68ED-4DDC-B1E6-C01BCFD451A7}"/>
    <cellStyle name="Normal 18 16" xfId="365" xr:uid="{01513B51-6AFC-460A-8C78-77D8CA235FFA}"/>
    <cellStyle name="Normal 18 17" xfId="366" xr:uid="{38D4B1E9-585D-432B-A8C5-A466A42E7302}"/>
    <cellStyle name="Normal 18 18" xfId="367" xr:uid="{2ED8D809-769C-4B1D-B75A-1FB9BE3D9487}"/>
    <cellStyle name="Normal 18 19" xfId="368" xr:uid="{F517ECE5-C982-472C-8AB4-C77C78D7A013}"/>
    <cellStyle name="Normal 18 2" xfId="369" xr:uid="{E08F1D6C-5D6E-4152-874C-82E326021575}"/>
    <cellStyle name="Normal 18 20" xfId="370" xr:uid="{F7B835CD-64CC-49FB-B8F0-7EE7D04DE587}"/>
    <cellStyle name="Normal 18 21" xfId="371" xr:uid="{6185178F-A367-4659-A79D-561BC54BBF62}"/>
    <cellStyle name="Normal 18 22" xfId="372" xr:uid="{E270A9EF-D008-4C3D-B478-DF8B2CBE4F6E}"/>
    <cellStyle name="Normal 18 23" xfId="373" xr:uid="{2A9AE775-2976-42AE-97DE-4723383C0A09}"/>
    <cellStyle name="Normal 18 24" xfId="374" xr:uid="{574F1DCD-B14E-450E-92D3-8D79F6F06113}"/>
    <cellStyle name="Normal 18 25" xfId="375" xr:uid="{D75BFAF8-F73D-4034-9C9D-C4B99304228F}"/>
    <cellStyle name="Normal 18 3" xfId="376" xr:uid="{C4B51C09-89E6-40B8-84EE-5A28E5D676A4}"/>
    <cellStyle name="Normal 18 4" xfId="377" xr:uid="{F7227284-14D1-4E78-B3B7-0B6E229EB025}"/>
    <cellStyle name="Normal 18 5" xfId="378" xr:uid="{592A0A55-C9C1-409C-B62D-B60CECA91CD9}"/>
    <cellStyle name="Normal 18 6" xfId="379" xr:uid="{E4C37A82-5F4F-4D49-950C-9885A83B4F3F}"/>
    <cellStyle name="Normal 18 7" xfId="380" xr:uid="{435A04D8-CEFD-46F0-8DE5-7D3C53E7E679}"/>
    <cellStyle name="Normal 18 8" xfId="381" xr:uid="{F99A66A8-FCA0-467E-95D5-8D7796812B3A}"/>
    <cellStyle name="Normal 18 9" xfId="382" xr:uid="{EB85CBAF-2472-4A15-9B5C-E48804204E91}"/>
    <cellStyle name="Normal 19" xfId="383" xr:uid="{21731260-21FC-4761-A054-004E4318D39B}"/>
    <cellStyle name="Normal 19 10" xfId="384" xr:uid="{07495C80-3777-474A-A275-3C5C96564D09}"/>
    <cellStyle name="Normal 19 11" xfId="385" xr:uid="{B108B978-E6B9-4BD4-B431-D9927315EA5B}"/>
    <cellStyle name="Normal 19 12" xfId="386" xr:uid="{291E3D48-13F2-44DD-B1A0-F78CC7AEC103}"/>
    <cellStyle name="Normal 19 13" xfId="387" xr:uid="{A8B465E5-E0E3-401F-9869-7F1B3299F0DD}"/>
    <cellStyle name="Normal 19 14" xfId="388" xr:uid="{BCDD8CFF-320D-4013-8039-443A787D7F54}"/>
    <cellStyle name="Normal 19 15" xfId="389" xr:uid="{29FDDAE4-19A1-4139-A4E3-F60121650190}"/>
    <cellStyle name="Normal 19 16" xfId="390" xr:uid="{8709DB39-41CC-40B2-900D-E6E7853A1923}"/>
    <cellStyle name="Normal 19 17" xfId="391" xr:uid="{E529FC5C-5AE4-4375-A43C-81CB9366B912}"/>
    <cellStyle name="Normal 19 18" xfId="392" xr:uid="{6A1D4B59-EB80-44EF-B39A-8D832082709D}"/>
    <cellStyle name="Normal 19 19" xfId="393" xr:uid="{40F99230-C5F0-46D2-8054-16FB168F6B15}"/>
    <cellStyle name="Normal 19 2" xfId="394" xr:uid="{9A369C69-154C-49C8-9236-3B39E75EA8C6}"/>
    <cellStyle name="Normal 19 20" xfId="395" xr:uid="{84E1B742-0A8D-4B15-833F-26C7485AB8DA}"/>
    <cellStyle name="Normal 19 21" xfId="396" xr:uid="{B004051B-1A64-468E-AD7B-FA926990FC43}"/>
    <cellStyle name="Normal 19 22" xfId="397" xr:uid="{45E1065D-C056-4B06-8DEB-EB21CBAB9367}"/>
    <cellStyle name="Normal 19 23" xfId="398" xr:uid="{C1655C09-EFA0-4391-992D-2BE07E749689}"/>
    <cellStyle name="Normal 19 24" xfId="399" xr:uid="{5C057940-1A1B-4464-81B7-BF25AD93270D}"/>
    <cellStyle name="Normal 19 25" xfId="400" xr:uid="{C99B5B1E-EC28-48E7-B500-24FDAD4CCC2B}"/>
    <cellStyle name="Normal 19 3" xfId="401" xr:uid="{21F26310-4D82-4A24-90BB-B92A13500653}"/>
    <cellStyle name="Normal 19 4" xfId="402" xr:uid="{3D7BCD97-B156-4FCE-971A-018D928E1CBA}"/>
    <cellStyle name="Normal 19 5" xfId="403" xr:uid="{1896BD87-CF14-49B8-B708-59C07B1C54C5}"/>
    <cellStyle name="Normal 19 6" xfId="404" xr:uid="{D3EC221C-BED5-428D-A9F4-C8A4BA42CCE3}"/>
    <cellStyle name="Normal 19 7" xfId="405" xr:uid="{F7C45CE6-F0C8-4F1D-BBB1-25DF649A5FC5}"/>
    <cellStyle name="Normal 19 8" xfId="406" xr:uid="{3006B7AA-6EEC-493E-A61F-96B7070C3F32}"/>
    <cellStyle name="Normal 19 9" xfId="407" xr:uid="{D4097DD9-AB66-4FDB-B397-7A50332DD883}"/>
    <cellStyle name="Normal 2" xfId="408" xr:uid="{521B7F50-70C1-4FE4-B633-A1F94C8BE453}"/>
    <cellStyle name="Normal 2 10" xfId="409" xr:uid="{C5E4D165-E80C-4F40-9D45-76F721AD39EE}"/>
    <cellStyle name="Normal 2 11" xfId="410" xr:uid="{80A43C30-7F0D-4D6D-9E5B-BE38D0FF0DBD}"/>
    <cellStyle name="Normal 2 12" xfId="411" xr:uid="{825E7FBC-BDC9-4005-86A6-75D5537BB8F4}"/>
    <cellStyle name="Normal 2 13" xfId="412" xr:uid="{E6CE8A4D-2452-476C-8EF6-9AAA3F362DC7}"/>
    <cellStyle name="Normal 2 14" xfId="413" xr:uid="{405423EF-972B-4812-8025-EBC2BA5A10FD}"/>
    <cellStyle name="Normal 2 15" xfId="414" xr:uid="{6A32EA4C-4544-42D7-8633-90824424F6E8}"/>
    <cellStyle name="Normal 2 16" xfId="415" xr:uid="{92831508-DDC5-4AAF-9CB7-078C6CBEE5B6}"/>
    <cellStyle name="Normal 2 2" xfId="416" xr:uid="{F46BE13F-45C7-435F-9209-52BE5F17F85E}"/>
    <cellStyle name="Normal 2 2 10" xfId="417" xr:uid="{3264574B-863F-4BC2-8240-140BB27AAEBA}"/>
    <cellStyle name="Normal 2 2 13" xfId="418" xr:uid="{5B22A6D1-0DF2-4064-9233-BF166E0917E1}"/>
    <cellStyle name="Normal 2 2 2" xfId="419" xr:uid="{13DA3D08-EC70-4B53-AB07-55276350B026}"/>
    <cellStyle name="Normal 2 2 3" xfId="420" xr:uid="{B4FFAC4B-74BF-4A2D-BD6D-891B9A4C1391}"/>
    <cellStyle name="Normal 2 2 4" xfId="421" xr:uid="{BB76E54D-31EA-4B63-83D9-BB02E9DACEBE}"/>
    <cellStyle name="Normal 2 2 5" xfId="422" xr:uid="{F6AF89A2-56DF-4005-9A44-29FBCB551727}"/>
    <cellStyle name="Normal 2 3" xfId="423" xr:uid="{9445CF85-59A4-42DC-9538-3312080E08B9}"/>
    <cellStyle name="Normal 2 3 10" xfId="424" xr:uid="{0E381095-B87C-42AA-92C7-C4530B606F39}"/>
    <cellStyle name="Normal 2 3 11" xfId="425" xr:uid="{F753A642-A8E5-42AD-A889-9AA0D82C06C4}"/>
    <cellStyle name="Normal 2 3 12" xfId="426" xr:uid="{59EE3C45-D255-46DD-89CD-2D63EC32CD5C}"/>
    <cellStyle name="Normal 2 3 2" xfId="427" xr:uid="{4BF47025-5279-40EB-8811-574A5C1E46AF}"/>
    <cellStyle name="Normal 2 3 3" xfId="428" xr:uid="{BD6C72BA-10FF-4B11-AD54-73531D07417A}"/>
    <cellStyle name="Normal 2 3 4" xfId="429" xr:uid="{E7BC6E61-FDA9-4CE6-815D-CCCD2B6ABFE9}"/>
    <cellStyle name="Normal 2 3 5" xfId="430" xr:uid="{912624CC-54D9-4768-B9B0-E771F96350F0}"/>
    <cellStyle name="Normal 2 3 6" xfId="431" xr:uid="{C477DBF4-FF6E-46FA-87BA-B527BBEDA9D7}"/>
    <cellStyle name="Normal 2 3 7" xfId="432" xr:uid="{5845471D-707D-4F79-96EC-B771A79C3869}"/>
    <cellStyle name="Normal 2 3 8" xfId="433" xr:uid="{E299881A-39F0-4CFD-9CA8-E799D2C67C86}"/>
    <cellStyle name="Normal 2 3 9" xfId="434" xr:uid="{1C3E7913-C14F-4AA4-9B80-CE6C0A9AB131}"/>
    <cellStyle name="Normal 2 4" xfId="435" xr:uid="{5EBF6D84-6ED6-4396-83F1-FFE727149C77}"/>
    <cellStyle name="Normal 2 4 2" xfId="436" xr:uid="{96B3BAF1-11C9-4303-8B18-6560D73E647C}"/>
    <cellStyle name="Normal 2 4 3" xfId="437" xr:uid="{4F601CF7-0F62-407C-BA7E-6C33C73562C4}"/>
    <cellStyle name="Normal 2 4 4" xfId="438" xr:uid="{4F4B5F4E-186D-4152-90AE-B59186AC5F24}"/>
    <cellStyle name="Normal 2 4 5" xfId="439" xr:uid="{760CEFD3-386A-4CC3-B7AA-4B292CB8CEF0}"/>
    <cellStyle name="Normal 2 5" xfId="440" xr:uid="{456F1C3F-6966-4F31-BE12-185A1A7AF549}"/>
    <cellStyle name="Normal 2 6" xfId="441" xr:uid="{9801FAE3-9D31-4D97-9E27-53B74A8F336D}"/>
    <cellStyle name="Normal 2 7" xfId="442" xr:uid="{2B591092-307F-4FD6-85A6-0B803A13CE6D}"/>
    <cellStyle name="Normal 2 8" xfId="443" xr:uid="{A8EF0B27-7762-4889-A245-C0E5078E9EDE}"/>
    <cellStyle name="Normal 2 9" xfId="444" xr:uid="{3E1C0DBA-8E0C-4AA3-A613-6C7A890E84EC}"/>
    <cellStyle name="Normal 2 9 2" xfId="445" xr:uid="{1B69698C-9866-4203-ADD6-57A1CCFE3244}"/>
    <cellStyle name="Normal 2 9 3" xfId="446" xr:uid="{1E0A0D94-F365-4B94-B316-2301D916D7F4}"/>
    <cellStyle name="Normal 2 9 4" xfId="447" xr:uid="{86054228-AFE4-4B59-B2CC-5D020C3E1AB8}"/>
    <cellStyle name="Normal 2 9 5" xfId="448" xr:uid="{147B9359-E87B-495C-9070-BA4A56793A02}"/>
    <cellStyle name="Normal 2 9 6" xfId="449" xr:uid="{3925A80C-4D1D-4655-B8D0-7C14D4C572D7}"/>
    <cellStyle name="Normal 2 9 7" xfId="450" xr:uid="{6A68FB30-4732-46DF-B27C-67015D9ADDB9}"/>
    <cellStyle name="Normal 2 9 8" xfId="451" xr:uid="{B9CD9278-A2C3-486E-9169-B69A6F867D17}"/>
    <cellStyle name="Normal 20" xfId="452" xr:uid="{DABDAACA-B360-4BF1-955B-262265FFCB54}"/>
    <cellStyle name="Normal 20 10" xfId="453" xr:uid="{B58AD004-F743-4C82-A62F-089184E4AEE9}"/>
    <cellStyle name="Normal 20 11" xfId="454" xr:uid="{AB08ADA8-53ED-4DC3-A890-CFFEB8831FC5}"/>
    <cellStyle name="Normal 20 12" xfId="455" xr:uid="{2C999423-1CF0-4A58-B625-4C3D9881753C}"/>
    <cellStyle name="Normal 20 13" xfId="456" xr:uid="{8E940FA5-4B8B-42EB-BF28-950EB547D68F}"/>
    <cellStyle name="Normal 20 14" xfId="457" xr:uid="{30CE52EB-7A57-4FF2-8036-DA6210C40F38}"/>
    <cellStyle name="Normal 20 15" xfId="458" xr:uid="{41B02C0D-CA5C-46C7-9BF2-34CE01E3AB8D}"/>
    <cellStyle name="Normal 20 16" xfId="459" xr:uid="{F806EB32-2C04-4A3E-AC99-DFD01A59111A}"/>
    <cellStyle name="Normal 20 17" xfId="460" xr:uid="{67668481-B91A-4BFC-96FE-90309B5CDE50}"/>
    <cellStyle name="Normal 20 18" xfId="461" xr:uid="{63645065-05D9-4C52-8B44-D499AB10155B}"/>
    <cellStyle name="Normal 20 19" xfId="462" xr:uid="{43BB558F-E96D-4B67-B908-BB095BDB3B79}"/>
    <cellStyle name="Normal 20 2" xfId="463" xr:uid="{E37C8187-D330-434C-8073-F40D013A4DFB}"/>
    <cellStyle name="Normal 20 20" xfId="464" xr:uid="{A790B67E-B1DF-48AB-A75B-A1AC64BE6205}"/>
    <cellStyle name="Normal 20 21" xfId="465" xr:uid="{645289E7-FEBC-4986-8D71-4EEBF6A8AF10}"/>
    <cellStyle name="Normal 20 22" xfId="466" xr:uid="{52FD1DB7-C1AD-4AEC-A75A-59C4A1BBEB95}"/>
    <cellStyle name="Normal 20 23" xfId="467" xr:uid="{E1626B0B-9EA0-4798-BBF3-BC1F08293CF4}"/>
    <cellStyle name="Normal 20 24" xfId="468" xr:uid="{823A49BB-EB8E-4DE9-A0E9-590E39E9CD6F}"/>
    <cellStyle name="Normal 20 25" xfId="469" xr:uid="{962451DE-5F4E-458D-9DDB-F6E626034D3F}"/>
    <cellStyle name="Normal 20 3" xfId="470" xr:uid="{00274DBB-9A22-426A-B2DC-41499AD973BC}"/>
    <cellStyle name="Normal 20 4" xfId="471" xr:uid="{87CD91CF-A417-41F4-A8B7-3853CEC22DBE}"/>
    <cellStyle name="Normal 20 5" xfId="472" xr:uid="{996FD29E-66CF-4617-8EB0-C71C97879398}"/>
    <cellStyle name="Normal 20 6" xfId="473" xr:uid="{AB66BD58-E77C-49B5-8F9D-0575D41093D9}"/>
    <cellStyle name="Normal 20 7" xfId="474" xr:uid="{D67748F4-F21F-4DD5-9BAD-1103424D5314}"/>
    <cellStyle name="Normal 20 8" xfId="475" xr:uid="{E4C30F4E-D3D8-49D3-84B1-B760A024296D}"/>
    <cellStyle name="Normal 20 9" xfId="476" xr:uid="{59E47637-B0E7-4F6F-AF25-0CEA7182F167}"/>
    <cellStyle name="Normal 21" xfId="477" xr:uid="{F5091243-E38B-412D-B0A2-61D076E4AF6D}"/>
    <cellStyle name="Normal 21 10" xfId="478" xr:uid="{9D1294B0-6C4B-4418-9B07-34842E360D14}"/>
    <cellStyle name="Normal 21 11" xfId="479" xr:uid="{4751D29C-9851-4BC4-984F-DBBE825E65CD}"/>
    <cellStyle name="Normal 21 12" xfId="480" xr:uid="{06F2B4E8-5D80-4174-9713-9DDFC45A64C6}"/>
    <cellStyle name="Normal 21 13" xfId="481" xr:uid="{9DF0CDA0-4CE0-4802-8BE9-413D877B5C48}"/>
    <cellStyle name="Normal 21 14" xfId="482" xr:uid="{441EEE57-F63F-46FF-B1AD-4D8403B9CF98}"/>
    <cellStyle name="Normal 21 15" xfId="483" xr:uid="{3451EA18-223C-44EC-A7FE-AC6266C1E767}"/>
    <cellStyle name="Normal 21 16" xfId="484" xr:uid="{D3AD65FC-5A98-4A8F-8530-DB8BF13C5B34}"/>
    <cellStyle name="Normal 21 17" xfId="485" xr:uid="{2439793A-F6C2-4661-AB3E-F881AC4A909F}"/>
    <cellStyle name="Normal 21 18" xfId="486" xr:uid="{B1939261-8163-47F9-A771-2D0AA1473FBC}"/>
    <cellStyle name="Normal 21 19" xfId="487" xr:uid="{F1B69BBF-B919-44AC-814C-D2DD5F9DB592}"/>
    <cellStyle name="Normal 21 2" xfId="488" xr:uid="{F10F6F11-2056-404D-9787-0B3CC81802E7}"/>
    <cellStyle name="Normal 21 20" xfId="489" xr:uid="{6064B8A8-EC5A-447E-9A7B-56B9DB747CBF}"/>
    <cellStyle name="Normal 21 21" xfId="490" xr:uid="{5111385F-1A5F-4FA8-8AFC-FC0E655A7AE4}"/>
    <cellStyle name="Normal 21 22" xfId="491" xr:uid="{985726FA-3C1A-4D3A-AD76-9E9468A3F06A}"/>
    <cellStyle name="Normal 21 23" xfId="492" xr:uid="{3AE58E53-744B-43AA-AEB1-4A5875C09F6F}"/>
    <cellStyle name="Normal 21 24" xfId="493" xr:uid="{7967D4B3-927E-4173-87D1-ED7B1ED2CBCE}"/>
    <cellStyle name="Normal 21 25" xfId="494" xr:uid="{BB1FEFA8-5DD9-4F8A-BCDD-03D463178EBA}"/>
    <cellStyle name="Normal 21 3" xfId="495" xr:uid="{E2430E6E-E0BA-4364-B17F-065059E656F9}"/>
    <cellStyle name="Normal 21 4" xfId="496" xr:uid="{C51716ED-35D5-4174-8E7D-1C0A65007E1E}"/>
    <cellStyle name="Normal 21 5" xfId="497" xr:uid="{B8076413-D543-4B18-AEB3-5B8ADA1B7E3F}"/>
    <cellStyle name="Normal 21 6" xfId="498" xr:uid="{79E2AB01-E243-465F-9045-A36C4DE8CB33}"/>
    <cellStyle name="Normal 21 7" xfId="499" xr:uid="{47396ACA-23A6-4369-961B-EB5C11BF877D}"/>
    <cellStyle name="Normal 21 8" xfId="500" xr:uid="{73EFB909-A77B-477A-A3D2-D3DEA91A31D0}"/>
    <cellStyle name="Normal 21 9" xfId="501" xr:uid="{23232A86-D03D-4835-AFF2-FB95945AEEF9}"/>
    <cellStyle name="Normal 22" xfId="502" xr:uid="{A905A113-A2E3-41E0-A03A-0B17EFD2FD7E}"/>
    <cellStyle name="Normal 22 10" xfId="503" xr:uid="{B3C304CD-DB16-4B59-BF5F-7EF6AA60F323}"/>
    <cellStyle name="Normal 22 11" xfId="504" xr:uid="{589A5ED9-61B4-454B-A4A5-6AFCFBD03759}"/>
    <cellStyle name="Normal 22 12" xfId="505" xr:uid="{254E630C-7C91-4E3B-AFE5-B6E145D768E3}"/>
    <cellStyle name="Normal 22 13" xfId="506" xr:uid="{DB82DB87-41E0-4F5F-85F3-470470B444BC}"/>
    <cellStyle name="Normal 22 14" xfId="507" xr:uid="{BFF7554A-9752-442B-B12B-7E297C05F682}"/>
    <cellStyle name="Normal 22 15" xfId="508" xr:uid="{33FD6DBB-B8C1-4CE9-BA91-DBF890654239}"/>
    <cellStyle name="Normal 22 16" xfId="509" xr:uid="{D498FA82-684C-4BAE-B3BB-E1729B19A292}"/>
    <cellStyle name="Normal 22 17" xfId="510" xr:uid="{70745E56-E3EF-4E9F-95E9-D2D2EF3127F6}"/>
    <cellStyle name="Normal 22 18" xfId="511" xr:uid="{2B2D87B8-A692-4F36-B1EE-F3A4E821CE78}"/>
    <cellStyle name="Normal 22 19" xfId="512" xr:uid="{A295FEBA-B0EC-4B3D-BA5E-83ABACEEA7A8}"/>
    <cellStyle name="Normal 22 2" xfId="513" xr:uid="{F65C3867-880E-403E-8BB3-07C4E711C739}"/>
    <cellStyle name="Normal 22 20" xfId="514" xr:uid="{E2605D3B-49A2-4C22-8113-3112604CAB4F}"/>
    <cellStyle name="Normal 22 21" xfId="515" xr:uid="{AEB3FC64-E599-4DE3-A56B-2164C15503CD}"/>
    <cellStyle name="Normal 22 22" xfId="516" xr:uid="{C2A5A06F-2CCF-415C-B294-B8CF04429265}"/>
    <cellStyle name="Normal 22 23" xfId="517" xr:uid="{ACE683E1-8AC6-43B9-BB8C-08F9EDB1CBA2}"/>
    <cellStyle name="Normal 22 24" xfId="518" xr:uid="{48CC5D0F-78AD-458A-9E81-6E56972D1CE6}"/>
    <cellStyle name="Normal 22 25" xfId="519" xr:uid="{ED5ABC0C-733F-46FE-B5A4-072E8B9D2501}"/>
    <cellStyle name="Normal 22 3" xfId="520" xr:uid="{6C0657E7-8303-423F-BAB0-9E13D3B8BA11}"/>
    <cellStyle name="Normal 22 4" xfId="521" xr:uid="{1A47AABC-45D1-481C-A93F-ABBA5B20D950}"/>
    <cellStyle name="Normal 22 5" xfId="522" xr:uid="{5925ECD7-71C4-4392-86C6-3FE8724EBB39}"/>
    <cellStyle name="Normal 22 6" xfId="523" xr:uid="{F92C917A-9F6E-473C-B8BC-F5A034F429B3}"/>
    <cellStyle name="Normal 22 7" xfId="524" xr:uid="{FDCC99A8-CB42-4F93-88CA-ACB4BD051732}"/>
    <cellStyle name="Normal 22 8" xfId="525" xr:uid="{1E111659-C967-4ABC-9307-4C08706F4434}"/>
    <cellStyle name="Normal 22 9" xfId="526" xr:uid="{C60337B5-1E3A-4808-8576-F433BA12E316}"/>
    <cellStyle name="Normal 23" xfId="527" xr:uid="{19EE3B5A-D100-42AD-84DA-26B11108BB03}"/>
    <cellStyle name="Normal 23 10" xfId="528" xr:uid="{DA88FF76-5ADB-4FB1-9711-228C3676C77B}"/>
    <cellStyle name="Normal 23 11" xfId="529" xr:uid="{2215ECD9-396D-46E2-B7AC-0F353987EB6F}"/>
    <cellStyle name="Normal 23 12" xfId="530" xr:uid="{806FA5F4-3E5E-4D2D-9CFB-441C4716A82A}"/>
    <cellStyle name="Normal 23 13" xfId="531" xr:uid="{EA56AE52-EB94-4435-BD5D-D76DE68EDA0C}"/>
    <cellStyle name="Normal 23 14" xfId="532" xr:uid="{0085AB14-B6D9-4618-9619-DF4010E46EF7}"/>
    <cellStyle name="Normal 23 15" xfId="533" xr:uid="{B75C1524-5C7C-43DD-B5EB-23F80DA7DF29}"/>
    <cellStyle name="Normal 23 16" xfId="534" xr:uid="{960E6935-E485-4867-B45E-837FE6BF82B2}"/>
    <cellStyle name="Normal 23 17" xfId="535" xr:uid="{26167FDD-D090-4E9C-9890-CF8A52C50040}"/>
    <cellStyle name="Normal 23 18" xfId="536" xr:uid="{2CA2AB42-253B-4C93-B098-58D59D62960A}"/>
    <cellStyle name="Normal 23 19" xfId="537" xr:uid="{99D5F148-FD7A-4228-8ADE-CF30A5AE6A7F}"/>
    <cellStyle name="Normal 23 2" xfId="538" xr:uid="{CCE367B1-D6AE-4854-A3C6-FB89A9426058}"/>
    <cellStyle name="Normal 23 20" xfId="539" xr:uid="{2AF15284-2534-4792-A93B-EDA3149801EF}"/>
    <cellStyle name="Normal 23 21" xfId="540" xr:uid="{78E71043-FE1D-4393-96A9-70007A109CEC}"/>
    <cellStyle name="Normal 23 22" xfId="541" xr:uid="{CB0D48D7-33B2-408D-881A-50F748326353}"/>
    <cellStyle name="Normal 23 23" xfId="542" xr:uid="{4E1D2DB7-3A2B-4228-8B09-3BABCEDA020B}"/>
    <cellStyle name="Normal 23 24" xfId="543" xr:uid="{3AC4A401-C184-435D-B590-BDAD3FC1541C}"/>
    <cellStyle name="Normal 23 25" xfId="544" xr:uid="{A1B3E1C0-9624-4222-A5E2-6406057FB0A2}"/>
    <cellStyle name="Normal 23 3" xfId="545" xr:uid="{DAA1974B-C268-4B51-BF0A-A733574309C8}"/>
    <cellStyle name="Normal 23 4" xfId="546" xr:uid="{6604D8C5-1878-4101-9A54-798241277E39}"/>
    <cellStyle name="Normal 23 5" xfId="547" xr:uid="{E0A5A38B-6B07-4783-9E85-1D557533637B}"/>
    <cellStyle name="Normal 23 6" xfId="548" xr:uid="{BC08AF62-E607-4AA2-806A-47415A9AE527}"/>
    <cellStyle name="Normal 23 7" xfId="549" xr:uid="{3A7DFD46-05AF-4B98-95DD-63ABADAB64C2}"/>
    <cellStyle name="Normal 23 8" xfId="550" xr:uid="{DC4D689E-FD38-4039-83CB-0F7FFA63635C}"/>
    <cellStyle name="Normal 23 9" xfId="551" xr:uid="{23021635-F7E6-462C-A8A6-54029A4ADAC3}"/>
    <cellStyle name="Normal 24" xfId="552" xr:uid="{B1A77443-E2EC-4811-BE93-CA0D3FAAC0A9}"/>
    <cellStyle name="Normal 24 10" xfId="553" xr:uid="{4F94E274-FEF8-4CE6-935D-EF78F7392846}"/>
    <cellStyle name="Normal 24 11" xfId="554" xr:uid="{1B1F8965-6AB1-4792-AA0C-79401AEBE0C0}"/>
    <cellStyle name="Normal 24 12" xfId="555" xr:uid="{AC368ACD-F010-4C43-A9ED-CA5397D158B5}"/>
    <cellStyle name="Normal 24 13" xfId="556" xr:uid="{EFFC384C-C11C-4172-BC3A-6628EADFF873}"/>
    <cellStyle name="Normal 24 14" xfId="557" xr:uid="{116934F0-FA43-4D16-9514-A6DEAE417DCD}"/>
    <cellStyle name="Normal 24 15" xfId="558" xr:uid="{C81CF16E-96CE-46AA-A3FC-876C09040D31}"/>
    <cellStyle name="Normal 24 16" xfId="559" xr:uid="{C159F788-14B0-4D66-975D-F11F2E048A48}"/>
    <cellStyle name="Normal 24 17" xfId="560" xr:uid="{7546E5C0-07C2-4B51-98C9-505B8ADE4D34}"/>
    <cellStyle name="Normal 24 18" xfId="561" xr:uid="{1BC86145-4BF7-432C-8DB7-1817C174AA5E}"/>
    <cellStyle name="Normal 24 19" xfId="562" xr:uid="{8768CF5F-5AE8-455D-9136-0E3DAF6E620B}"/>
    <cellStyle name="Normal 24 2" xfId="563" xr:uid="{41CCD7FF-4F47-4D1F-940D-CA55FFAE341D}"/>
    <cellStyle name="Normal 24 20" xfId="564" xr:uid="{0FFC894D-B651-4A26-A9FC-3D0E33CF7C91}"/>
    <cellStyle name="Normal 24 21" xfId="565" xr:uid="{DB466C04-4217-4F64-ABBF-B3EEEE00921E}"/>
    <cellStyle name="Normal 24 22" xfId="566" xr:uid="{FE4A3B19-3348-4DFB-BFAA-28C9A185AF62}"/>
    <cellStyle name="Normal 24 23" xfId="567" xr:uid="{0510F56C-49A0-4285-AC81-83132440C541}"/>
    <cellStyle name="Normal 24 24" xfId="568" xr:uid="{54E017C9-BBB8-4686-ACFB-3DF24CE4861E}"/>
    <cellStyle name="Normal 24 25" xfId="569" xr:uid="{DCB212EB-ED85-41A5-AAD1-DECC5D10FB41}"/>
    <cellStyle name="Normal 24 3" xfId="570" xr:uid="{F359FAF9-E9C4-4E1F-B833-52C9764717EB}"/>
    <cellStyle name="Normal 24 4" xfId="571" xr:uid="{754E7A70-FB67-4365-BAA1-FB938F5D5A68}"/>
    <cellStyle name="Normal 24 5" xfId="572" xr:uid="{9359FC60-E8FD-4D61-B298-7A14FB62A680}"/>
    <cellStyle name="Normal 24 6" xfId="573" xr:uid="{9639DA19-F904-4406-8274-477172E52E53}"/>
    <cellStyle name="Normal 24 7" xfId="574" xr:uid="{FFC45E19-A61D-4917-822B-B472A7949BD6}"/>
    <cellStyle name="Normal 24 8" xfId="575" xr:uid="{45361759-3AC5-4714-AF62-54E450740DBD}"/>
    <cellStyle name="Normal 24 9" xfId="576" xr:uid="{871EBA74-C796-4AB7-B237-53741D1E32E1}"/>
    <cellStyle name="Normal 25" xfId="577" xr:uid="{29974551-088A-4E85-88CA-73B1280BB176}"/>
    <cellStyle name="Normal 25 10" xfId="578" xr:uid="{61C69321-149C-483D-BFBD-6FB51D98DA39}"/>
    <cellStyle name="Normal 25 11" xfId="579" xr:uid="{CFE012CF-D19D-494D-A8EC-3752B4C8B83B}"/>
    <cellStyle name="Normal 25 12" xfId="580" xr:uid="{E4ABC17F-527F-4169-97B8-618CF23242C8}"/>
    <cellStyle name="Normal 25 13" xfId="581" xr:uid="{2EE5E46B-BAA1-434F-A676-213F6796B760}"/>
    <cellStyle name="Normal 25 14" xfId="582" xr:uid="{58C3360B-356B-43E3-8E3D-9CDB0CB67DD3}"/>
    <cellStyle name="Normal 25 15" xfId="583" xr:uid="{5C72D700-4D8C-42EE-91F4-10FCEB6ED7EC}"/>
    <cellStyle name="Normal 25 16" xfId="584" xr:uid="{3F1E6A80-7145-472E-956E-C78D8E7F9C25}"/>
    <cellStyle name="Normal 25 17" xfId="585" xr:uid="{00B8DF23-DC61-4DE2-B5BA-461CA70C8581}"/>
    <cellStyle name="Normal 25 18" xfId="586" xr:uid="{DEBA4B8B-869F-490D-9C8B-70C76A80D37D}"/>
    <cellStyle name="Normal 25 19" xfId="587" xr:uid="{B1F402CB-0FF7-4758-92FD-7DC43E48B6D8}"/>
    <cellStyle name="Normal 25 2" xfId="588" xr:uid="{B172705E-6A21-4CFB-B055-EF5F028A9DC4}"/>
    <cellStyle name="Normal 25 20" xfId="589" xr:uid="{612A229C-E52E-4D4A-8544-5DAFB8D7145F}"/>
    <cellStyle name="Normal 25 21" xfId="590" xr:uid="{4A320129-0530-4874-9618-5ED5A8A9FFBB}"/>
    <cellStyle name="Normal 25 3" xfId="591" xr:uid="{912F6F71-1CCB-46D5-89A9-EF0B1FAA3B35}"/>
    <cellStyle name="Normal 25 4" xfId="592" xr:uid="{F8C18535-E712-436A-8D90-EA0E14EF7DBE}"/>
    <cellStyle name="Normal 25 5" xfId="593" xr:uid="{A8656E56-C3D4-43DA-98D6-4C66B2847E0E}"/>
    <cellStyle name="Normal 25 6" xfId="594" xr:uid="{442140F1-0CA7-47AA-9D57-533D62AAAFDD}"/>
    <cellStyle name="Normal 25 7" xfId="595" xr:uid="{8AB53E93-87DC-4972-8363-02BB14FCE0F4}"/>
    <cellStyle name="Normal 25 8" xfId="596" xr:uid="{5B6467BD-380B-430F-9F51-020B82DC72C1}"/>
    <cellStyle name="Normal 25 9" xfId="597" xr:uid="{E48C6E20-2C41-45BB-ACAD-5AA78A43E5F9}"/>
    <cellStyle name="Normal 26" xfId="598" xr:uid="{06DA3FD6-017E-4269-B3F6-1B2F087B58ED}"/>
    <cellStyle name="Normal 26 10" xfId="599" xr:uid="{B7CE2765-1D09-4C3B-8967-77F621C500F4}"/>
    <cellStyle name="Normal 26 11" xfId="600" xr:uid="{196FD8DD-65D2-499E-BC54-87CFA0AB302B}"/>
    <cellStyle name="Normal 26 12" xfId="601" xr:uid="{E65B3FF2-ED2F-4542-8161-36C1A0614A0C}"/>
    <cellStyle name="Normal 26 13" xfId="602" xr:uid="{02A991D7-9F68-4F5C-98A1-ED3EE3D26694}"/>
    <cellStyle name="Normal 26 14" xfId="603" xr:uid="{D206C985-95DC-418B-B400-25D7A5AA2474}"/>
    <cellStyle name="Normal 26 15" xfId="604" xr:uid="{588672EF-D346-46DD-8F2C-439AAEB3E4AA}"/>
    <cellStyle name="Normal 26 16" xfId="605" xr:uid="{078F88EB-535A-4DCD-B94D-691B8E4627DD}"/>
    <cellStyle name="Normal 26 17" xfId="606" xr:uid="{C5732FF7-5B99-4DC7-AD2E-343AA99491B3}"/>
    <cellStyle name="Normal 26 18" xfId="607" xr:uid="{5C2A436E-4BC7-4EA6-84FD-02CE672B3DE4}"/>
    <cellStyle name="Normal 26 19" xfId="608" xr:uid="{619A79B8-A9B6-472D-97CA-DE30CD84904D}"/>
    <cellStyle name="Normal 26 2" xfId="609" xr:uid="{D7438B27-618C-42D5-B0FD-85AF7EE2F3E3}"/>
    <cellStyle name="Normal 26 20" xfId="610" xr:uid="{B90FF7CB-4426-47BE-AE1C-734D5C30E4B1}"/>
    <cellStyle name="Normal 26 21" xfId="611" xr:uid="{B057530F-86FE-4EAF-B6B9-AFFD9EDD683C}"/>
    <cellStyle name="Normal 26 3" xfId="612" xr:uid="{1AEB1470-CA25-4E61-B6A9-6D57B90513A0}"/>
    <cellStyle name="Normal 26 4" xfId="613" xr:uid="{5A35185E-250B-4860-8921-A1F70EC088E9}"/>
    <cellStyle name="Normal 26 5" xfId="614" xr:uid="{FE4D90EF-05A8-44C5-946C-0BCF40A78490}"/>
    <cellStyle name="Normal 26 6" xfId="615" xr:uid="{13050B9E-C361-4D30-8FF1-317E7C5FCF3D}"/>
    <cellStyle name="Normal 26 7" xfId="616" xr:uid="{D4F62110-B33C-440D-B737-803DAB8CB267}"/>
    <cellStyle name="Normal 26 8" xfId="617" xr:uid="{CC575129-73C6-4F76-9318-61668F29BE1D}"/>
    <cellStyle name="Normal 26 9" xfId="618" xr:uid="{F86CD004-59ED-44B2-9B9E-4AA9DDA411A4}"/>
    <cellStyle name="Normal 27" xfId="619" xr:uid="{049E98A9-0F86-4816-BED6-50F3B49DE402}"/>
    <cellStyle name="Normal 27 10" xfId="620" xr:uid="{1B88AC2F-E92C-4C2F-8C5E-E128261E9A5D}"/>
    <cellStyle name="Normal 27 11" xfId="621" xr:uid="{5873EDB8-9E23-48EE-A745-E6BCB3638BDD}"/>
    <cellStyle name="Normal 27 12" xfId="622" xr:uid="{CA2C974D-BC90-4DF6-B761-9515FAD23198}"/>
    <cellStyle name="Normal 27 13" xfId="623" xr:uid="{A6F2580E-2CEA-4E73-84B0-A0082D8A290B}"/>
    <cellStyle name="Normal 27 14" xfId="624" xr:uid="{3C463BE8-11DA-4681-988A-AA200037A9B7}"/>
    <cellStyle name="Normal 27 15" xfId="625" xr:uid="{6B8CF42F-3A25-4C25-9667-883876D3D744}"/>
    <cellStyle name="Normal 27 2" xfId="626" xr:uid="{2778DA4C-37D9-4E8E-BCF1-82B8ED4349F5}"/>
    <cellStyle name="Normal 27 3" xfId="627" xr:uid="{61465091-6E93-429A-B1AF-F957574526E7}"/>
    <cellStyle name="Normal 27 4" xfId="628" xr:uid="{AAD1B364-6F8E-4BEC-A4EB-AFF7902E51D9}"/>
    <cellStyle name="Normal 27 5" xfId="629" xr:uid="{4D852449-DD11-430C-9ECB-00D80AA35058}"/>
    <cellStyle name="Normal 27 6" xfId="630" xr:uid="{07766935-BE0A-4CD4-A632-76F66B999037}"/>
    <cellStyle name="Normal 27 7" xfId="631" xr:uid="{CC22EE5A-A67B-4D48-AD06-8049EDA1A71C}"/>
    <cellStyle name="Normal 27 8" xfId="632" xr:uid="{BC5C212A-F01B-4BE5-91E7-2AB9F11C5F11}"/>
    <cellStyle name="Normal 27 9" xfId="633" xr:uid="{55129CE4-4C93-4D36-AB00-754C0A84F23C}"/>
    <cellStyle name="Normal 28" xfId="634" xr:uid="{2624AB0C-7FCE-407D-B588-685218D2C26A}"/>
    <cellStyle name="Normal 28 2" xfId="635" xr:uid="{1E61C7C9-DE31-43C2-9B30-CB4CBA025626}"/>
    <cellStyle name="Normal 28 3" xfId="636" xr:uid="{BB2F4EA1-113E-4C92-9117-A07C706AF908}"/>
    <cellStyle name="Normal 28 4" xfId="637" xr:uid="{1DB4DF26-D9B6-4A61-BAEE-367FACCA1215}"/>
    <cellStyle name="Normal 28 5" xfId="638" xr:uid="{3EAE95AA-F245-46CF-B9A1-3678FA212C93}"/>
    <cellStyle name="Normal 28 6" xfId="639" xr:uid="{9756348E-C25D-429E-8964-DF2CC4786998}"/>
    <cellStyle name="Normal 28 7" xfId="640" xr:uid="{CC951AAC-55DD-414F-AB28-D7F553A28862}"/>
    <cellStyle name="Normal 28 8" xfId="641" xr:uid="{0A476062-D269-47A7-A603-EE610617F08B}"/>
    <cellStyle name="Normal 28 9" xfId="642" xr:uid="{64D84EC3-BB55-45D5-BEE3-2BAF44C99D5D}"/>
    <cellStyle name="Normal 29" xfId="643" xr:uid="{8323D8FE-8ECF-46B9-A8DD-DFE1A284EA26}"/>
    <cellStyle name="Normal 29 10" xfId="644" xr:uid="{8938D020-8CEC-4A98-904D-0BF393D95722}"/>
    <cellStyle name="Normal 29 11" xfId="645" xr:uid="{2D976797-5348-4B9D-9E10-B884F364B80B}"/>
    <cellStyle name="Normal 29 12" xfId="646" xr:uid="{D5E486D6-8837-4D2B-BEF4-331C28758511}"/>
    <cellStyle name="Normal 29 13" xfId="647" xr:uid="{EC65B309-C401-417A-89CC-4DFE611F4EFE}"/>
    <cellStyle name="Normal 29 14" xfId="648" xr:uid="{2757610A-9E5C-4CAF-8324-EF8BB9CFDADC}"/>
    <cellStyle name="Normal 29 15" xfId="649" xr:uid="{4A8DAB39-E9F2-469B-BE22-F6410278C114}"/>
    <cellStyle name="Normal 29 2" xfId="650" xr:uid="{2377AD0F-8884-416B-B6F5-8C1A6E49BE7F}"/>
    <cellStyle name="Normal 29 3" xfId="651" xr:uid="{C0CC25D6-99BC-4D19-9BE7-2FA16D97C242}"/>
    <cellStyle name="Normal 29 4" xfId="652" xr:uid="{BFBF5EB9-B657-476B-8584-0B996D4508F7}"/>
    <cellStyle name="Normal 29 5" xfId="653" xr:uid="{C0611D46-5557-4586-B752-079BDF6697CD}"/>
    <cellStyle name="Normal 29 6" xfId="654" xr:uid="{9998FCE3-3DE9-4F71-ADC2-E917B9A4D733}"/>
    <cellStyle name="Normal 29 7" xfId="655" xr:uid="{C7AB95F4-B057-42D1-BE62-7AD5BEF73F65}"/>
    <cellStyle name="Normal 29 8" xfId="656" xr:uid="{46376D78-E3CD-48E9-9F6C-03E7C3A5F4E4}"/>
    <cellStyle name="Normal 29 9" xfId="657" xr:uid="{5663EF11-794E-4B3C-ADF3-BBF3BC384884}"/>
    <cellStyle name="Normal 3 10" xfId="658" xr:uid="{59BEAB6A-E917-456C-BCE1-9643F1B1A441}"/>
    <cellStyle name="Normal 3 11" xfId="659" xr:uid="{1783D934-0205-4BCC-928F-9E418C03F74D}"/>
    <cellStyle name="Normal 3 12" xfId="660" xr:uid="{0FFCB82C-3011-4838-8564-EDB72A742BC5}"/>
    <cellStyle name="Normal 3 13" xfId="661" xr:uid="{2626ABF0-146B-4E20-A687-320E865148CE}"/>
    <cellStyle name="Normal 3 14" xfId="662" xr:uid="{3CD37205-0E94-419D-BF7A-6A7942A16022}"/>
    <cellStyle name="Normal 3 15" xfId="663" xr:uid="{98416886-B2E4-4354-ADFA-70544479A3E9}"/>
    <cellStyle name="Normal 3 16" xfId="664" xr:uid="{43CEAE50-4815-499D-98C1-8C1DCFDB8AE7}"/>
    <cellStyle name="Normal 3 2" xfId="665" xr:uid="{DC40602B-0920-49B2-88C7-EC8479F9C0B1}"/>
    <cellStyle name="Normal 3 2 2" xfId="666" xr:uid="{E4B6D549-5728-491C-AE4F-E3C7C6621B26}"/>
    <cellStyle name="Normal 3 2 3" xfId="667" xr:uid="{AE84FA55-E771-4275-B9DC-900C2AC32819}"/>
    <cellStyle name="Normal 3 2 4" xfId="668" xr:uid="{D69C3CDB-A26C-4FEA-87D2-5D883DE3B541}"/>
    <cellStyle name="Normal 3 2 5" xfId="669" xr:uid="{410DD72E-6286-4337-AEC2-8A7DA55A86CA}"/>
    <cellStyle name="Normal 3 3" xfId="670" xr:uid="{56E3061D-4DC5-4169-8D3E-AD31531F4D4B}"/>
    <cellStyle name="Normal 3 3 2" xfId="671" xr:uid="{A98BEB4F-2F28-4C12-9B50-976A4B7B23D1}"/>
    <cellStyle name="Normal 3 3 3" xfId="672" xr:uid="{469DD7C4-5863-4101-9B06-452E1C6FDFCE}"/>
    <cellStyle name="Normal 3 3 4" xfId="673" xr:uid="{2505F3F0-B345-40C2-B0D9-774C1BF9E866}"/>
    <cellStyle name="Normal 3 3 5" xfId="674" xr:uid="{7EFE385D-CC67-46B4-B90F-52B6B274CA8F}"/>
    <cellStyle name="Normal 3 4" xfId="675" xr:uid="{9DD23770-90C1-40F7-BD25-5574D5669DD0}"/>
    <cellStyle name="Normal 3 4 2" xfId="676" xr:uid="{88881CB6-A932-40EE-A92C-676431B14A98}"/>
    <cellStyle name="Normal 3 4 3" xfId="677" xr:uid="{F01A6DD8-F930-40FD-BB8D-8B695F70861C}"/>
    <cellStyle name="Normal 3 4 4" xfId="678" xr:uid="{EA99AD01-C174-42B9-8A00-BAD78FC712FE}"/>
    <cellStyle name="Normal 3 4 5" xfId="679" xr:uid="{4C695ACA-F016-4266-A1CA-B442D6671249}"/>
    <cellStyle name="Normal 3 5" xfId="680" xr:uid="{7E11FD20-1A67-4454-95B7-2D9C9DA4ACF7}"/>
    <cellStyle name="Normal 3 6" xfId="681" xr:uid="{0BD14BB0-217F-42B6-9AC0-DE36CE3EB659}"/>
    <cellStyle name="Normal 3 7" xfId="682" xr:uid="{5C58F44E-A31D-4E37-9036-217B0EE2AEAB}"/>
    <cellStyle name="Normal 3 8" xfId="683" xr:uid="{1D511608-8CC3-41B8-BFDD-162FEAAB5420}"/>
    <cellStyle name="Normal 3 9" xfId="684" xr:uid="{3279ABA0-11D7-40B1-8855-8EDD4488FDBA}"/>
    <cellStyle name="Normal 30" xfId="685" xr:uid="{BE4FD4E9-846E-44C1-A8B0-E6A4398ADDF2}"/>
    <cellStyle name="Normal 30 10" xfId="686" xr:uid="{CFAE3A44-092E-4B22-91E5-92E910C911D6}"/>
    <cellStyle name="Normal 30 11" xfId="687" xr:uid="{CF049C93-048F-471A-AE99-AAC2734D70DA}"/>
    <cellStyle name="Normal 30 12" xfId="688" xr:uid="{00FD3850-2631-403E-9033-64FDC5DFFE08}"/>
    <cellStyle name="Normal 30 13" xfId="689" xr:uid="{B7CDA51D-EC1E-4B8F-931A-DE4597A776A0}"/>
    <cellStyle name="Normal 30 14" xfId="690" xr:uid="{1B912FA9-BD25-418A-98FB-FEE2D832191A}"/>
    <cellStyle name="Normal 30 15" xfId="691" xr:uid="{4DC6573A-E6FA-45A2-A7D6-99BC15DBB581}"/>
    <cellStyle name="Normal 30 2" xfId="692" xr:uid="{3181F4A6-FE6F-4343-BC0D-3A3ABF38FD5A}"/>
    <cellStyle name="Normal 30 3" xfId="693" xr:uid="{F2D642E2-FECE-4A6D-A6E7-C3E62F0F0D7F}"/>
    <cellStyle name="Normal 30 4" xfId="694" xr:uid="{94FCE13A-5CBE-4FFC-94F6-0AFEA84DDADD}"/>
    <cellStyle name="Normal 30 5" xfId="695" xr:uid="{17967337-0DA3-4DE0-8ECF-ADE2551C4D21}"/>
    <cellStyle name="Normal 30 6" xfId="696" xr:uid="{844DE7E2-A1AB-4C3D-ABB2-2AB204787D26}"/>
    <cellStyle name="Normal 30 7" xfId="697" xr:uid="{693DB442-0769-4FD5-AD9E-1BA4E0BAA018}"/>
    <cellStyle name="Normal 30 8" xfId="698" xr:uid="{CD662553-5F9E-41DE-80D8-FC71C00516E7}"/>
    <cellStyle name="Normal 30 9" xfId="699" xr:uid="{730F7F4E-24DE-43B3-BBFF-2E9A8FE5E8A4}"/>
    <cellStyle name="Normal 31" xfId="700" xr:uid="{DA87ABFA-D379-44BA-AD20-4DCC8DFE35D4}"/>
    <cellStyle name="Normal 31 2" xfId="701" xr:uid="{EC623DE6-E111-464E-9E4F-E46272127296}"/>
    <cellStyle name="Normal 31 3" xfId="702" xr:uid="{C76C9DF0-27BD-41DF-BA56-6CC4692E3D55}"/>
    <cellStyle name="Normal 31 4" xfId="703" xr:uid="{DE5CA7FD-630F-4A57-9546-4ABB9547D01C}"/>
    <cellStyle name="Normal 31 5" xfId="704" xr:uid="{964E58FD-4B1B-4DAF-AFA8-5678169C64CC}"/>
    <cellStyle name="Normal 31 6" xfId="705" xr:uid="{8CDDFD3B-DB85-44B3-BEA6-3C14A2EAB5DA}"/>
    <cellStyle name="Normal 32" xfId="706" xr:uid="{9BCCFE16-E30F-4FB0-877A-0BE8A580F954}"/>
    <cellStyle name="Normal 32 2" xfId="707" xr:uid="{3C6AD1FF-8934-4977-B774-443A75671FEB}"/>
    <cellStyle name="Normal 32 3" xfId="708" xr:uid="{E153CBB8-E4B9-493C-8B0A-787FCD5F74F8}"/>
    <cellStyle name="Normal 32 4" xfId="709" xr:uid="{F83CEFBC-14BA-4C59-973D-231B40C1B86E}"/>
    <cellStyle name="Normal 32 5" xfId="710" xr:uid="{31EDF2EF-AAFF-46EF-914F-830B3FE4421B}"/>
    <cellStyle name="Normal 32 6" xfId="711" xr:uid="{A96C3590-B592-4B97-84C3-CB0DFE508C84}"/>
    <cellStyle name="Normal 33" xfId="712" xr:uid="{2609E750-EF45-4B94-A75A-8302417C0340}"/>
    <cellStyle name="Normal 33 2" xfId="713" xr:uid="{9B200E07-1EE8-4650-8EB6-7D1801CD1E42}"/>
    <cellStyle name="Normal 33 3" xfId="714" xr:uid="{77A6D7EC-25A0-473A-A740-8BE78910ED4A}"/>
    <cellStyle name="Normal 33 4" xfId="715" xr:uid="{318ED354-68C4-4694-865A-D9DFD6BD0CA1}"/>
    <cellStyle name="Normal 33 5" xfId="716" xr:uid="{9D23EB1B-FBA6-4885-9CA5-6E1B9F4D308D}"/>
    <cellStyle name="Normal 33 6" xfId="717" xr:uid="{5E54D727-244E-4011-8864-CEC426E4072E}"/>
    <cellStyle name="Normal 34" xfId="718" xr:uid="{1A35D20B-5206-4001-B319-B0FC7E18F339}"/>
    <cellStyle name="Normal 34 2" xfId="719" xr:uid="{B2EA6983-663F-4CD7-890A-B879B0B59695}"/>
    <cellStyle name="Normal 34 3" xfId="720" xr:uid="{9AEE4611-0ED7-4947-9031-5FC38D000126}"/>
    <cellStyle name="Normal 34 4" xfId="721" xr:uid="{90734727-30AF-44DA-89FF-93547E14F695}"/>
    <cellStyle name="Normal 34 5" xfId="722" xr:uid="{3C2EDEF9-FB93-4682-87A3-1C4A6D058D14}"/>
    <cellStyle name="Normal 34 6" xfId="723" xr:uid="{EB8DE4FD-18E5-4038-921B-9ACB28D5C926}"/>
    <cellStyle name="Normal 35" xfId="724" xr:uid="{BF783061-DA3A-40A5-B9D9-FA6FB160AFF2}"/>
    <cellStyle name="Normal 35 2" xfId="725" xr:uid="{50FA5E1C-4E6F-44EE-9E8A-0485E2B3CD5A}"/>
    <cellStyle name="Normal 35 3" xfId="726" xr:uid="{4A7BB248-FA1C-43EB-85F0-176A5DAD7524}"/>
    <cellStyle name="Normal 35 4" xfId="727" xr:uid="{FBE18378-3326-48A7-8638-225BD6D0EEEE}"/>
    <cellStyle name="Normal 35 5" xfId="728" xr:uid="{E74E98FB-80DA-4344-8EF4-C4B5BCDC646B}"/>
    <cellStyle name="Normal 35 6" xfId="729" xr:uid="{13BB38B6-2250-4B1B-9AC2-C333D3D756E2}"/>
    <cellStyle name="Normal 36" xfId="730" xr:uid="{079507D7-FCDD-41DB-B018-360715547349}"/>
    <cellStyle name="Normal 36 2" xfId="731" xr:uid="{D57242AA-9CB7-4447-9746-2094FFD5F838}"/>
    <cellStyle name="Normal 36 3" xfId="732" xr:uid="{AD944CFC-2FA8-4C29-9304-741156F33F96}"/>
    <cellStyle name="Normal 36 4" xfId="733" xr:uid="{62E6EAE6-6D16-4769-8671-6D8BBDB1619D}"/>
    <cellStyle name="Normal 36 5" xfId="734" xr:uid="{A0BB4AB5-EA47-4476-AE41-53A1E6FDFAC6}"/>
    <cellStyle name="Normal 36 6" xfId="735" xr:uid="{1AE5FC40-11B7-496F-A229-4D414A358D52}"/>
    <cellStyle name="Normal 37" xfId="736" xr:uid="{6317519E-6B00-4F81-AC3A-6ABB6CC7124C}"/>
    <cellStyle name="Normal 37 2" xfId="737" xr:uid="{E489F6C8-E4D0-4E63-AF3A-DBA9ADCEA34B}"/>
    <cellStyle name="Normal 37 3" xfId="738" xr:uid="{6ABD750B-150A-41F6-821F-308DDB79F801}"/>
    <cellStyle name="Normal 37 4" xfId="739" xr:uid="{3A5AF0C3-E16B-4D91-BA15-B3D54B792BF3}"/>
    <cellStyle name="Normal 37 5" xfId="740" xr:uid="{8EDA5B44-5157-4682-904F-579368D53790}"/>
    <cellStyle name="Normal 37 6" xfId="741" xr:uid="{4A8959EC-89DF-4EAC-9F48-52D267CF0D8A}"/>
    <cellStyle name="Normal 38" xfId="742" xr:uid="{4694CA72-1B33-4828-8D3B-1EDF4037D995}"/>
    <cellStyle name="Normal 38 2" xfId="743" xr:uid="{BF3D676C-5F82-4561-9E9B-3E5B0865CD5C}"/>
    <cellStyle name="Normal 38 3" xfId="744" xr:uid="{32C810FB-E77B-4802-BE21-C95BF359AC69}"/>
    <cellStyle name="Normal 38 4" xfId="745" xr:uid="{266B2E8E-0B4B-4128-AB15-18B55FF241E7}"/>
    <cellStyle name="Normal 38 5" xfId="746" xr:uid="{003A57A7-0A92-4E47-BB5E-626526ADCDD0}"/>
    <cellStyle name="Normal 38 6" xfId="747" xr:uid="{9E00E841-1F2F-4D69-B16B-F5E6B02A1FC5}"/>
    <cellStyle name="Normal 4" xfId="748" xr:uid="{1D210E6A-1DFA-4051-975E-9EC367E2312A}"/>
    <cellStyle name="Normal 4 10" xfId="749" xr:uid="{086E1ED9-1DDA-47FA-A36F-EF819F91052E}"/>
    <cellStyle name="Normal 4 11" xfId="750" xr:uid="{034CC5CA-9B83-4050-9AF5-3E38E02D8145}"/>
    <cellStyle name="Normal 4 12" xfId="751" xr:uid="{A7CC065A-5B2B-4879-8B3D-6AAD0281440D}"/>
    <cellStyle name="Normal 4 13" xfId="752" xr:uid="{13FC6755-7CE2-49A7-8755-2E43ED79E457}"/>
    <cellStyle name="Normal 4 14" xfId="753" xr:uid="{E7BAA36E-23CA-4638-96D8-5B3D6C875906}"/>
    <cellStyle name="Normal 4 2" xfId="754" xr:uid="{131296E7-3B59-4100-9BD7-C8D99C0573FE}"/>
    <cellStyle name="Normal 4 2 2" xfId="755" xr:uid="{D8F3C256-0652-4852-BB1D-ABAD5E2DD99C}"/>
    <cellStyle name="Normal 4 2 3" xfId="756" xr:uid="{CC407E11-5B47-4785-9FBA-3CB0B5FF9A27}"/>
    <cellStyle name="Normal 4 2 4" xfId="757" xr:uid="{B1EC99BC-D9A3-403B-8D76-00646FCB9711}"/>
    <cellStyle name="Normal 4 2 5" xfId="758" xr:uid="{B0906D53-CDF2-4B8F-A7F2-CD502EFD284D}"/>
    <cellStyle name="Normal 4 3" xfId="759" xr:uid="{40A19805-1B6D-4280-B368-25E21302F8C1}"/>
    <cellStyle name="Normal 4 3 2" xfId="760" xr:uid="{99C57F84-CC74-437D-A988-33D3C2E4FC86}"/>
    <cellStyle name="Normal 4 3 3" xfId="761" xr:uid="{4BB38FCE-D9C8-44CE-8A1C-32990C0B1A76}"/>
    <cellStyle name="Normal 4 3 4" xfId="762" xr:uid="{D26C64D8-F5A5-45C6-934A-27590D2EC86C}"/>
    <cellStyle name="Normal 4 3 5" xfId="763" xr:uid="{30111A81-93F0-46F2-B89B-AD47C85EA499}"/>
    <cellStyle name="Normal 4 4" xfId="764" xr:uid="{5F7F10AE-2494-49E4-88C4-D267BAD58023}"/>
    <cellStyle name="Normal 4 4 2" xfId="765" xr:uid="{25A6FB89-B639-45F8-91B4-F109C52641B7}"/>
    <cellStyle name="Normal 4 4 3" xfId="766" xr:uid="{26914D7C-6EEC-407A-A840-00BE31F56066}"/>
    <cellStyle name="Normal 4 4 4" xfId="767" xr:uid="{2580B57B-B726-4849-8E0E-D0A2503AC945}"/>
    <cellStyle name="Normal 4 4 5" xfId="768" xr:uid="{9C517127-A44E-4357-B699-7501E45C8032}"/>
    <cellStyle name="Normal 4 5" xfId="769" xr:uid="{8E0CA971-35F7-438C-B7AA-DB3C02876CBD}"/>
    <cellStyle name="Normal 4 6" xfId="770" xr:uid="{AA072D10-03D3-450E-903F-B06935485330}"/>
    <cellStyle name="Normal 4 7" xfId="771" xr:uid="{EB91BA82-E1D4-4DE6-BF00-7681C4BBE9FB}"/>
    <cellStyle name="Normal 4 8" xfId="772" xr:uid="{D68E24E3-4381-47DF-836B-AD3303451D66}"/>
    <cellStyle name="Normal 4 9" xfId="773" xr:uid="{6747FC66-F941-4788-B37C-6A805DBA7D94}"/>
    <cellStyle name="Normal 40" xfId="774" xr:uid="{9CD4D408-D5AE-4171-B509-CD9BA03EED47}"/>
    <cellStyle name="Normal 40 2" xfId="775" xr:uid="{21BFB19F-7555-4699-A54E-203FC693772F}"/>
    <cellStyle name="Normal 41" xfId="776" xr:uid="{69258844-5B17-430B-85D2-0673B31E6936}"/>
    <cellStyle name="Normal 42" xfId="777" xr:uid="{67F62F50-FFE5-45E1-84EF-71CA5C55F1A0}"/>
    <cellStyle name="Normal 43" xfId="778" xr:uid="{8FB943C5-E32E-4274-81DD-FCEDC991A815}"/>
    <cellStyle name="Normal 44" xfId="779" xr:uid="{48D38387-76A6-470B-A280-0350EB23C28F}"/>
    <cellStyle name="Normal 5 10" xfId="780" xr:uid="{489D21B3-A89A-4B52-9DDB-FE8AA6F206E6}"/>
    <cellStyle name="Normal 5 11" xfId="781" xr:uid="{C0A878EA-AD9F-4227-9B76-44B62BBE9AC3}"/>
    <cellStyle name="Normal 5 2" xfId="782" xr:uid="{39B60C7B-3811-48D3-8FBC-ADBC30D0CB82}"/>
    <cellStyle name="Normal 5 2 10" xfId="783" xr:uid="{7C0C73E8-8B48-48F2-AD1E-BDC77A556E94}"/>
    <cellStyle name="Normal 5 2 2" xfId="784" xr:uid="{57390628-84F0-4DC8-BFCF-AE802BB1126D}"/>
    <cellStyle name="Normal 5 2 3" xfId="785" xr:uid="{667DF332-BAC3-48D3-84D7-7A8A93E41635}"/>
    <cellStyle name="Normal 5 2 4" xfId="786" xr:uid="{85B26633-3DC5-4479-82D9-51CF6D2DB930}"/>
    <cellStyle name="Normal 5 2 5" xfId="787" xr:uid="{725D3A19-DF60-485C-93BA-75863D788588}"/>
    <cellStyle name="Normal 5 3" xfId="788" xr:uid="{09628896-2E86-4ED4-B70A-4A5D707DDD1D}"/>
    <cellStyle name="Normal 5 3 2" xfId="789" xr:uid="{71998316-D88A-4CCE-89F0-2644043085ED}"/>
    <cellStyle name="Normal 5 3 3" xfId="790" xr:uid="{EC615AD7-9710-4444-ACB8-38B3970DFC48}"/>
    <cellStyle name="Normal 5 3 4" xfId="791" xr:uid="{19A3AE83-D16E-4D0E-AFBF-61244387D85E}"/>
    <cellStyle name="Normal 5 3 5" xfId="792" xr:uid="{5AAA2BC4-C023-41AF-8681-D530FE60AE56}"/>
    <cellStyle name="Normal 5 4" xfId="793" xr:uid="{1B156312-0D20-485A-993A-7799E78DDD42}"/>
    <cellStyle name="Normal 5 4 2" xfId="794" xr:uid="{5E26209C-A133-4912-B1CD-2BCCD2C6D1BD}"/>
    <cellStyle name="Normal 5 4 3" xfId="795" xr:uid="{11E36F66-9579-4623-8D3E-A6191D5F2B46}"/>
    <cellStyle name="Normal 5 4 4" xfId="796" xr:uid="{EC31C8C8-5C9F-4DEE-A2C4-62C7BBDF21DD}"/>
    <cellStyle name="Normal 5 4 5" xfId="797" xr:uid="{3E8E8A3A-E84E-4F97-AADE-8E91B6C6E0D6}"/>
    <cellStyle name="Normal 5 5" xfId="798" xr:uid="{BAF949A4-1755-4F74-B73E-70BA6E382229}"/>
    <cellStyle name="Normal 5 5 2" xfId="799" xr:uid="{B3E21DC8-7B4C-46D7-AEFD-695C1CF7E727}"/>
    <cellStyle name="Normal 5 5 3" xfId="800" xr:uid="{B712535B-5B0B-47AA-BC28-098D74C9E7BD}"/>
    <cellStyle name="Normal 5 5 4" xfId="801" xr:uid="{5B27999D-16A2-441C-AB6A-AB888F177898}"/>
    <cellStyle name="Normal 5 5 5" xfId="802" xr:uid="{4383425B-7C6A-44A2-8F56-BB4BBCE98294}"/>
    <cellStyle name="Normal 5 6" xfId="803" xr:uid="{40203562-2C19-428B-A007-743CC4090EC9}"/>
    <cellStyle name="Normal 5 7" xfId="804" xr:uid="{49D8B839-0D3F-42A3-B2B5-5C32B4ECD34C}"/>
    <cellStyle name="Normal 5 8" xfId="805" xr:uid="{175A2436-B487-4B06-A02D-F3222F2887D2}"/>
    <cellStyle name="Normal 5 9" xfId="806" xr:uid="{CA6BC260-623E-42A3-83DF-0419FB481BDA}"/>
    <cellStyle name="Normal 6" xfId="807" xr:uid="{07E4979B-2276-483E-B737-29DBE1F41092}"/>
    <cellStyle name="Normal 6 2" xfId="808" xr:uid="{005120E2-2966-413A-880C-8B5A58BB53DC}"/>
    <cellStyle name="Normal 6 3" xfId="809" xr:uid="{3AF00776-787D-4D65-B2C6-08B019597545}"/>
    <cellStyle name="Normal 6 4" xfId="810" xr:uid="{45C13E21-AFD1-4BF9-8C26-CC9089289438}"/>
    <cellStyle name="Normal 6 5" xfId="811" xr:uid="{FD448730-C44E-43C8-8E01-87310CAD074D}"/>
    <cellStyle name="Normal 7" xfId="812" xr:uid="{1CA8CBBA-7E9B-4D67-93FC-746204626062}"/>
    <cellStyle name="Normal 8" xfId="813" xr:uid="{B3B548B9-17D3-4504-B086-C551FB0A8463}"/>
    <cellStyle name="Normal 9" xfId="814" xr:uid="{83215623-4C66-466B-912E-87DBC6E815B5}"/>
    <cellStyle name="Normal 9 2" xfId="815" xr:uid="{5417F2B9-F1EE-452E-8AAA-62F37ED5DF15}"/>
    <cellStyle name="Normal 9 2 2" xfId="816" xr:uid="{667EB157-7DFD-44F4-B4DE-AA1C47650E6B}"/>
    <cellStyle name="Normal 9 2 3" xfId="817" xr:uid="{BD42E382-1522-4E47-B860-EADC8FC13FA3}"/>
    <cellStyle name="Normal 9 2 4" xfId="818" xr:uid="{A019789A-6879-449A-A2EC-587C38078D91}"/>
    <cellStyle name="Normal 9 2 5" xfId="819" xr:uid="{985AED1E-5EA3-4743-A4D8-3F243CC91AD2}"/>
    <cellStyle name="Normal 9 3" xfId="820" xr:uid="{4F2A76F3-6DF6-40DE-8867-DF6E2ABB32CD}"/>
    <cellStyle name="Normal 9 3 2" xfId="821" xr:uid="{A4E7B4BE-0253-44C0-A297-6193C1CA9705}"/>
    <cellStyle name="Normal 9 3 3" xfId="822" xr:uid="{FD8978CB-3A3B-432C-9332-7D839E4EB1D1}"/>
    <cellStyle name="Normal 9 3 4" xfId="823" xr:uid="{19D99CA9-89D4-4757-8F27-CECBC81E7520}"/>
    <cellStyle name="Normal 9 3 5" xfId="824" xr:uid="{A88F3A24-7811-4EB2-BF93-90076AEF046A}"/>
    <cellStyle name="Normal 9 4" xfId="825" xr:uid="{5891D4DA-1B05-4612-97C3-F41A5034664B}"/>
    <cellStyle name="Normal 9 5" xfId="826" xr:uid="{7E2420DA-A296-4A88-B64E-6E03AFEB4820}"/>
    <cellStyle name="Normal 9 6" xfId="827" xr:uid="{DA1EB081-5EB5-4C2C-8A75-C1FD8C0139A4}"/>
    <cellStyle name="Normal 9 7" xfId="828" xr:uid="{DFBC79A9-E28E-47C6-A9DD-18E273547A48}"/>
    <cellStyle name="Normal 9 8" xfId="829" xr:uid="{5B2B53FA-7E53-4B4B-86AC-23842EEDC7E8}"/>
    <cellStyle name="Normal 9 9" xfId="830" xr:uid="{2E490671-00EE-4915-BFD1-963A69BC097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D8BF9-3ECE-4217-BBD8-6BE93C8DAFA1}">
  <sheetPr>
    <pageSetUpPr fitToPage="1"/>
  </sheetPr>
  <dimension ref="A1:K90"/>
  <sheetViews>
    <sheetView tabSelected="1" workbookViewId="0">
      <pane ySplit="2" topLeftCell="A42" activePane="bottomLeft" state="frozen"/>
      <selection pane="bottomLeft" activeCell="F48" sqref="F48"/>
    </sheetView>
  </sheetViews>
  <sheetFormatPr baseColWidth="10" defaultRowHeight="12.5" x14ac:dyDescent="0.25"/>
  <cols>
    <col min="1" max="1" width="5" customWidth="1"/>
    <col min="2" max="2" width="46.7265625" customWidth="1"/>
    <col min="3" max="3" width="18.81640625" style="8" customWidth="1"/>
    <col min="4" max="4" width="13.81640625" customWidth="1"/>
    <col min="5" max="5" width="7.453125" bestFit="1" customWidth="1"/>
    <col min="6" max="6" width="29" style="12" customWidth="1"/>
  </cols>
  <sheetData>
    <row r="1" spans="1:6" s="2" customFormat="1" ht="13" x14ac:dyDescent="0.3">
      <c r="A1" s="1" t="s">
        <v>327</v>
      </c>
      <c r="C1" s="9" t="s">
        <v>6</v>
      </c>
      <c r="F1" s="10" t="s">
        <v>7</v>
      </c>
    </row>
    <row r="2" spans="1:6" s="2" customFormat="1" ht="13" x14ac:dyDescent="0.3">
      <c r="A2" s="3" t="s">
        <v>0</v>
      </c>
      <c r="B2" s="4" t="s">
        <v>1</v>
      </c>
      <c r="C2" s="5" t="s">
        <v>2</v>
      </c>
      <c r="D2" s="6" t="s">
        <v>3</v>
      </c>
      <c r="E2" s="7" t="s">
        <v>4</v>
      </c>
      <c r="F2" s="11" t="s">
        <v>5</v>
      </c>
    </row>
    <row r="3" spans="1:6" ht="13" x14ac:dyDescent="0.25">
      <c r="A3" s="43">
        <v>0.8</v>
      </c>
      <c r="B3" s="44" t="s">
        <v>296</v>
      </c>
      <c r="C3" s="44"/>
    </row>
    <row r="4" spans="1:6" x14ac:dyDescent="0.25">
      <c r="A4" s="43">
        <v>0.95099999999999996</v>
      </c>
      <c r="B4" s="45" t="s">
        <v>297</v>
      </c>
      <c r="C4" s="46"/>
    </row>
    <row r="5" spans="1:6" ht="13" x14ac:dyDescent="0.3">
      <c r="A5" s="13">
        <v>7</v>
      </c>
      <c r="B5" s="14" t="s">
        <v>124</v>
      </c>
      <c r="C5" s="15" t="s">
        <v>125</v>
      </c>
      <c r="D5" s="16"/>
      <c r="E5" s="18"/>
      <c r="F5" s="19"/>
    </row>
    <row r="6" spans="1:6" x14ac:dyDescent="0.25">
      <c r="A6" s="47">
        <v>8</v>
      </c>
      <c r="B6" s="45" t="s">
        <v>298</v>
      </c>
      <c r="C6" s="48"/>
    </row>
    <row r="7" spans="1:6" x14ac:dyDescent="0.25">
      <c r="A7" s="13">
        <v>10</v>
      </c>
      <c r="B7" s="20" t="s">
        <v>126</v>
      </c>
      <c r="C7" s="15" t="s">
        <v>127</v>
      </c>
      <c r="D7" s="16"/>
      <c r="E7" s="18"/>
      <c r="F7" s="19"/>
    </row>
    <row r="8" spans="1:6" ht="13" x14ac:dyDescent="0.3">
      <c r="A8" s="13">
        <v>11.5</v>
      </c>
      <c r="B8" s="14" t="s">
        <v>128</v>
      </c>
      <c r="C8" s="15" t="s">
        <v>129</v>
      </c>
      <c r="D8" s="16"/>
      <c r="E8" s="18"/>
      <c r="F8" s="19"/>
    </row>
    <row r="9" spans="1:6" x14ac:dyDescent="0.25">
      <c r="A9" s="43">
        <v>12</v>
      </c>
      <c r="B9" s="45" t="s">
        <v>299</v>
      </c>
      <c r="C9" s="46"/>
    </row>
    <row r="10" spans="1:6" ht="13" x14ac:dyDescent="0.3">
      <c r="A10" s="13">
        <v>19</v>
      </c>
      <c r="B10" s="14" t="s">
        <v>130</v>
      </c>
      <c r="C10" s="15" t="s">
        <v>131</v>
      </c>
      <c r="D10" s="16"/>
      <c r="E10" s="18"/>
      <c r="F10" s="19"/>
    </row>
    <row r="11" spans="1:6" x14ac:dyDescent="0.25">
      <c r="A11" s="13">
        <v>20</v>
      </c>
      <c r="B11" s="20" t="s">
        <v>132</v>
      </c>
      <c r="C11" s="15" t="s">
        <v>133</v>
      </c>
      <c r="D11" s="16"/>
      <c r="E11" s="18"/>
      <c r="F11" s="19"/>
    </row>
    <row r="12" spans="1:6" ht="13" x14ac:dyDescent="0.25">
      <c r="A12" s="43">
        <v>46.69</v>
      </c>
      <c r="B12" s="44" t="s">
        <v>300</v>
      </c>
      <c r="C12" s="44"/>
    </row>
    <row r="13" spans="1:6" x14ac:dyDescent="0.25">
      <c r="A13" s="43">
        <v>46.79</v>
      </c>
      <c r="B13" s="45" t="s">
        <v>312</v>
      </c>
      <c r="C13" s="49"/>
    </row>
    <row r="14" spans="1:6" ht="13" x14ac:dyDescent="0.3">
      <c r="A14" s="29">
        <v>46.9</v>
      </c>
      <c r="B14" s="14" t="s">
        <v>315</v>
      </c>
      <c r="C14" s="55"/>
      <c r="D14" s="56"/>
      <c r="E14" s="58" t="s">
        <v>291</v>
      </c>
      <c r="F14" s="57"/>
    </row>
    <row r="15" spans="1:6" ht="13" x14ac:dyDescent="0.3">
      <c r="A15" s="29">
        <v>46.9</v>
      </c>
      <c r="B15" s="14" t="s">
        <v>292</v>
      </c>
      <c r="C15" s="15" t="s">
        <v>329</v>
      </c>
      <c r="D15" s="16"/>
      <c r="E15" s="42" t="s">
        <v>293</v>
      </c>
      <c r="F15"/>
    </row>
    <row r="16" spans="1:6" ht="13" x14ac:dyDescent="0.3">
      <c r="A16" s="29">
        <v>46.9</v>
      </c>
      <c r="B16" s="14" t="s">
        <v>294</v>
      </c>
      <c r="C16" s="15" t="s">
        <v>330</v>
      </c>
      <c r="D16" s="16"/>
      <c r="E16" s="14" t="s">
        <v>295</v>
      </c>
      <c r="F16"/>
    </row>
    <row r="17" spans="1:11" x14ac:dyDescent="0.25">
      <c r="A17" s="43">
        <v>59.8</v>
      </c>
      <c r="B17" s="46" t="s">
        <v>316</v>
      </c>
      <c r="C17" s="46"/>
    </row>
    <row r="18" spans="1:11" x14ac:dyDescent="0.25">
      <c r="A18" s="43">
        <v>59.9</v>
      </c>
      <c r="B18" s="50" t="s">
        <v>301</v>
      </c>
      <c r="C18" s="46"/>
    </row>
    <row r="19" spans="1:11" x14ac:dyDescent="0.25">
      <c r="A19" s="13">
        <v>61.6</v>
      </c>
      <c r="B19" s="20" t="s">
        <v>134</v>
      </c>
      <c r="C19" s="15" t="s">
        <v>135</v>
      </c>
      <c r="D19" s="21" t="s">
        <v>136</v>
      </c>
      <c r="E19" s="18"/>
      <c r="F19" s="19" t="s">
        <v>137</v>
      </c>
    </row>
    <row r="20" spans="1:11" ht="13" x14ac:dyDescent="0.3">
      <c r="A20" s="13">
        <v>63</v>
      </c>
      <c r="B20" s="14" t="s">
        <v>138</v>
      </c>
      <c r="C20" s="15" t="s">
        <v>139</v>
      </c>
      <c r="D20" s="16" t="s">
        <v>140</v>
      </c>
      <c r="E20" s="18"/>
      <c r="F20" s="19"/>
    </row>
    <row r="21" spans="1:11" x14ac:dyDescent="0.25">
      <c r="A21" s="13">
        <v>66</v>
      </c>
      <c r="B21" s="20" t="s">
        <v>141</v>
      </c>
      <c r="C21" s="15" t="s">
        <v>142</v>
      </c>
      <c r="D21" s="16"/>
      <c r="E21" s="18"/>
      <c r="F21" s="19"/>
    </row>
    <row r="22" spans="1:11" ht="13" x14ac:dyDescent="0.3">
      <c r="A22" s="13">
        <v>79.400000000000006</v>
      </c>
      <c r="B22" s="14" t="s">
        <v>143</v>
      </c>
      <c r="C22" s="15" t="s">
        <v>144</v>
      </c>
      <c r="D22" s="16" t="s">
        <v>145</v>
      </c>
      <c r="E22" s="22" t="s">
        <v>146</v>
      </c>
      <c r="F22" s="19"/>
    </row>
    <row r="23" spans="1:11" ht="13" x14ac:dyDescent="0.3">
      <c r="A23" s="13">
        <v>80.7</v>
      </c>
      <c r="B23" s="14" t="s">
        <v>147</v>
      </c>
      <c r="C23" s="15" t="s">
        <v>148</v>
      </c>
      <c r="D23" s="16" t="s">
        <v>149</v>
      </c>
      <c r="E23" s="18"/>
      <c r="F23" s="19"/>
    </row>
    <row r="24" spans="1:11" ht="13" x14ac:dyDescent="0.3">
      <c r="A24" s="13">
        <v>90.3</v>
      </c>
      <c r="B24" s="14" t="s">
        <v>150</v>
      </c>
      <c r="C24" s="15" t="s">
        <v>151</v>
      </c>
      <c r="D24" s="23" t="s">
        <v>152</v>
      </c>
      <c r="E24" s="24" t="s">
        <v>153</v>
      </c>
      <c r="F24" s="19"/>
    </row>
    <row r="25" spans="1:11" ht="13" x14ac:dyDescent="0.3">
      <c r="A25" s="13">
        <v>95</v>
      </c>
      <c r="B25" s="14" t="s">
        <v>154</v>
      </c>
      <c r="C25" s="15" t="s">
        <v>155</v>
      </c>
      <c r="D25" s="23"/>
      <c r="E25" s="18"/>
      <c r="F25" s="19"/>
    </row>
    <row r="26" spans="1:11" ht="13" x14ac:dyDescent="0.3">
      <c r="A26" s="13">
        <v>109</v>
      </c>
      <c r="B26" s="14" t="s">
        <v>156</v>
      </c>
      <c r="C26" s="15" t="s">
        <v>157</v>
      </c>
      <c r="D26" s="25"/>
      <c r="E26" s="18"/>
      <c r="F26" s="19"/>
    </row>
    <row r="27" spans="1:11" ht="13" x14ac:dyDescent="0.3">
      <c r="A27" s="13">
        <v>112</v>
      </c>
      <c r="B27" s="14" t="s">
        <v>158</v>
      </c>
      <c r="C27" s="15" t="s">
        <v>159</v>
      </c>
      <c r="D27" s="16" t="s">
        <v>160</v>
      </c>
      <c r="E27" s="18"/>
      <c r="F27" s="19"/>
    </row>
    <row r="28" spans="1:11" x14ac:dyDescent="0.25">
      <c r="A28" s="13">
        <v>116.5</v>
      </c>
      <c r="B28" s="20" t="s">
        <v>161</v>
      </c>
      <c r="C28" s="15" t="s">
        <v>162</v>
      </c>
      <c r="D28" s="16"/>
      <c r="E28" s="18"/>
      <c r="F28" s="19"/>
    </row>
    <row r="29" spans="1:11" x14ac:dyDescent="0.25">
      <c r="A29" s="43">
        <v>132</v>
      </c>
      <c r="B29" s="45" t="s">
        <v>302</v>
      </c>
      <c r="C29" s="46"/>
    </row>
    <row r="30" spans="1:11" s="37" customFormat="1" x14ac:dyDescent="0.25">
      <c r="A30" s="43">
        <v>132.1</v>
      </c>
      <c r="B30" s="46" t="s">
        <v>303</v>
      </c>
      <c r="C30" s="46"/>
      <c r="D30"/>
      <c r="E30"/>
      <c r="F30" s="12"/>
      <c r="G30"/>
      <c r="H30"/>
      <c r="I30"/>
      <c r="J30"/>
      <c r="K30"/>
    </row>
    <row r="31" spans="1:11" ht="13" x14ac:dyDescent="0.3">
      <c r="A31" s="13">
        <v>288</v>
      </c>
      <c r="B31" s="14" t="s">
        <v>163</v>
      </c>
      <c r="C31" s="15" t="s">
        <v>164</v>
      </c>
      <c r="D31" s="16" t="s">
        <v>165</v>
      </c>
      <c r="E31" s="18"/>
      <c r="F31" s="19"/>
    </row>
    <row r="32" spans="1:11" ht="13" x14ac:dyDescent="0.3">
      <c r="A32" s="13">
        <v>293</v>
      </c>
      <c r="B32" s="14" t="s">
        <v>166</v>
      </c>
      <c r="C32" s="15" t="s">
        <v>167</v>
      </c>
      <c r="D32" s="16" t="s">
        <v>168</v>
      </c>
      <c r="E32" s="18"/>
      <c r="F32" s="19"/>
    </row>
    <row r="33" spans="1:11" ht="13" x14ac:dyDescent="0.3">
      <c r="A33" s="13">
        <v>299</v>
      </c>
      <c r="B33" s="14" t="s">
        <v>169</v>
      </c>
      <c r="C33" s="15" t="s">
        <v>170</v>
      </c>
      <c r="D33" s="16" t="s">
        <v>171</v>
      </c>
      <c r="E33" s="18"/>
      <c r="F33" s="19"/>
    </row>
    <row r="34" spans="1:11" ht="13" x14ac:dyDescent="0.3">
      <c r="A34" s="13">
        <v>327</v>
      </c>
      <c r="B34" s="14" t="s">
        <v>172</v>
      </c>
      <c r="C34" s="15" t="s">
        <v>173</v>
      </c>
      <c r="D34" s="16"/>
      <c r="E34" s="26" t="s">
        <v>174</v>
      </c>
      <c r="F34" s="19"/>
    </row>
    <row r="35" spans="1:11" ht="13" x14ac:dyDescent="0.3">
      <c r="A35" s="13">
        <v>352</v>
      </c>
      <c r="B35" s="14" t="s">
        <v>175</v>
      </c>
      <c r="C35" s="15" t="s">
        <v>176</v>
      </c>
      <c r="D35" s="16"/>
      <c r="E35" s="18"/>
      <c r="F35" s="19"/>
    </row>
    <row r="36" spans="1:11" ht="13" x14ac:dyDescent="0.3">
      <c r="A36" s="13">
        <v>355.3</v>
      </c>
      <c r="B36" s="14" t="s">
        <v>177</v>
      </c>
      <c r="C36" s="15" t="s">
        <v>178</v>
      </c>
      <c r="D36" s="23" t="s">
        <v>179</v>
      </c>
      <c r="E36" s="18"/>
      <c r="F36" s="19"/>
    </row>
    <row r="37" spans="1:11" ht="13" x14ac:dyDescent="0.3">
      <c r="A37" s="27">
        <v>368</v>
      </c>
      <c r="B37" s="14" t="s">
        <v>180</v>
      </c>
      <c r="C37" s="15" t="s">
        <v>181</v>
      </c>
      <c r="D37" s="16"/>
      <c r="E37" s="18"/>
      <c r="F37" s="19"/>
    </row>
    <row r="38" spans="1:11" x14ac:dyDescent="0.25">
      <c r="A38" s="13">
        <v>381</v>
      </c>
      <c r="B38" s="20" t="s">
        <v>182</v>
      </c>
      <c r="C38" s="15" t="s">
        <v>183</v>
      </c>
      <c r="D38" s="16"/>
      <c r="E38" s="18"/>
      <c r="F38" s="19"/>
    </row>
    <row r="39" spans="1:11" ht="13" x14ac:dyDescent="0.3">
      <c r="A39" s="13">
        <v>396</v>
      </c>
      <c r="B39" s="14" t="s">
        <v>184</v>
      </c>
      <c r="C39" s="15" t="s">
        <v>185</v>
      </c>
      <c r="D39" s="16"/>
      <c r="E39" s="18"/>
      <c r="F39" s="19"/>
    </row>
    <row r="40" spans="1:11" ht="13" x14ac:dyDescent="0.3">
      <c r="A40" s="13">
        <v>472</v>
      </c>
      <c r="B40" s="14" t="s">
        <v>320</v>
      </c>
      <c r="C40" s="15" t="s">
        <v>321</v>
      </c>
      <c r="D40" s="16" t="s">
        <v>322</v>
      </c>
      <c r="F40" s="19" t="s">
        <v>331</v>
      </c>
    </row>
    <row r="41" spans="1:11" s="37" customFormat="1" ht="13" x14ac:dyDescent="0.3">
      <c r="A41" s="13">
        <v>505</v>
      </c>
      <c r="B41" s="14" t="s">
        <v>186</v>
      </c>
      <c r="C41" s="15" t="s">
        <v>187</v>
      </c>
      <c r="D41" s="16"/>
      <c r="E41" s="18"/>
      <c r="F41" s="19"/>
      <c r="G41"/>
      <c r="H41"/>
      <c r="I41"/>
      <c r="J41"/>
      <c r="K41"/>
    </row>
    <row r="42" spans="1:11" x14ac:dyDescent="0.25">
      <c r="A42" s="13">
        <v>517</v>
      </c>
      <c r="B42" s="20" t="s">
        <v>188</v>
      </c>
      <c r="C42" s="15" t="s">
        <v>189</v>
      </c>
      <c r="D42" s="16" t="s">
        <v>190</v>
      </c>
      <c r="E42" s="18"/>
      <c r="F42" s="19"/>
    </row>
    <row r="43" spans="1:11" ht="13" x14ac:dyDescent="0.3">
      <c r="A43" s="13">
        <v>522</v>
      </c>
      <c r="B43" s="14" t="s">
        <v>317</v>
      </c>
      <c r="C43" s="15" t="s">
        <v>318</v>
      </c>
      <c r="D43" s="16" t="s">
        <v>319</v>
      </c>
    </row>
    <row r="44" spans="1:11" ht="13" x14ac:dyDescent="0.3">
      <c r="A44" s="13">
        <v>580</v>
      </c>
      <c r="B44" s="14" t="s">
        <v>191</v>
      </c>
      <c r="C44" s="15" t="s">
        <v>192</v>
      </c>
      <c r="D44" s="16"/>
      <c r="E44" s="18"/>
      <c r="F44" s="19"/>
    </row>
    <row r="45" spans="1:11" x14ac:dyDescent="0.25">
      <c r="A45" s="13">
        <v>587</v>
      </c>
      <c r="B45" s="20" t="s">
        <v>193</v>
      </c>
      <c r="C45" s="15" t="s">
        <v>194</v>
      </c>
      <c r="D45" s="16"/>
      <c r="E45" s="18"/>
      <c r="F45" s="19"/>
    </row>
    <row r="46" spans="1:11" ht="13" x14ac:dyDescent="0.3">
      <c r="A46" s="13">
        <v>597</v>
      </c>
      <c r="B46" s="14" t="s">
        <v>195</v>
      </c>
      <c r="C46" s="28" t="s">
        <v>196</v>
      </c>
      <c r="D46" s="16"/>
      <c r="E46" s="18"/>
      <c r="F46" s="19"/>
    </row>
    <row r="47" spans="1:11" ht="13" x14ac:dyDescent="0.3">
      <c r="A47" s="13">
        <v>601</v>
      </c>
      <c r="B47" s="14" t="s">
        <v>197</v>
      </c>
      <c r="C47" s="15" t="s">
        <v>198</v>
      </c>
      <c r="D47" s="25"/>
      <c r="E47" s="18"/>
      <c r="F47" s="19" t="s">
        <v>199</v>
      </c>
    </row>
    <row r="48" spans="1:11" ht="20" x14ac:dyDescent="0.25">
      <c r="A48" s="31">
        <v>612</v>
      </c>
      <c r="B48" s="38" t="s">
        <v>200</v>
      </c>
      <c r="C48" s="39" t="s">
        <v>201</v>
      </c>
      <c r="D48" s="40" t="s">
        <v>202</v>
      </c>
      <c r="E48" s="41" t="s">
        <v>203</v>
      </c>
      <c r="F48" s="36" t="s">
        <v>332</v>
      </c>
      <c r="G48" s="37"/>
      <c r="H48" s="37"/>
      <c r="I48" s="37"/>
      <c r="J48" s="37"/>
      <c r="K48" s="37"/>
    </row>
    <row r="49" spans="1:6" x14ac:dyDescent="0.25">
      <c r="A49" s="51">
        <v>657</v>
      </c>
      <c r="B49" s="52" t="s">
        <v>304</v>
      </c>
      <c r="C49" s="52"/>
    </row>
    <row r="50" spans="1:6" ht="13" x14ac:dyDescent="0.3">
      <c r="A50" s="13">
        <v>674</v>
      </c>
      <c r="B50" s="14" t="s">
        <v>204</v>
      </c>
      <c r="C50" s="15" t="s">
        <v>205</v>
      </c>
      <c r="D50" s="25"/>
      <c r="E50" s="18"/>
      <c r="F50" s="19"/>
    </row>
    <row r="51" spans="1:6" x14ac:dyDescent="0.25">
      <c r="A51" s="13">
        <v>756</v>
      </c>
      <c r="B51" s="20" t="s">
        <v>206</v>
      </c>
      <c r="C51" s="15" t="s">
        <v>207</v>
      </c>
      <c r="D51" s="16" t="s">
        <v>208</v>
      </c>
      <c r="E51" s="18"/>
      <c r="F51" s="19" t="s">
        <v>209</v>
      </c>
    </row>
    <row r="52" spans="1:6" ht="13" x14ac:dyDescent="0.3">
      <c r="A52" s="13">
        <v>769</v>
      </c>
      <c r="B52" s="14" t="s">
        <v>210</v>
      </c>
      <c r="C52" s="15" t="s">
        <v>211</v>
      </c>
      <c r="D52" s="16" t="s">
        <v>212</v>
      </c>
      <c r="E52" s="18"/>
      <c r="F52" s="19"/>
    </row>
    <row r="53" spans="1:6" x14ac:dyDescent="0.25">
      <c r="A53" s="13">
        <v>774</v>
      </c>
      <c r="B53" s="20" t="s">
        <v>213</v>
      </c>
      <c r="C53" s="15" t="s">
        <v>214</v>
      </c>
      <c r="D53" s="16" t="s">
        <v>215</v>
      </c>
      <c r="E53" s="18"/>
      <c r="F53" s="19"/>
    </row>
    <row r="54" spans="1:6" x14ac:dyDescent="0.25">
      <c r="A54" s="13">
        <v>780</v>
      </c>
      <c r="B54" s="20" t="s">
        <v>313</v>
      </c>
      <c r="C54" s="15" t="s">
        <v>314</v>
      </c>
      <c r="D54" s="16"/>
      <c r="E54" s="18"/>
      <c r="F54" s="19"/>
    </row>
    <row r="55" spans="1:6" ht="13" x14ac:dyDescent="0.3">
      <c r="A55" s="13">
        <v>784</v>
      </c>
      <c r="B55" s="14" t="s">
        <v>216</v>
      </c>
      <c r="C55" s="15" t="s">
        <v>217</v>
      </c>
      <c r="D55" s="16" t="s">
        <v>218</v>
      </c>
      <c r="E55" s="18"/>
      <c r="F55" s="19" t="s">
        <v>219</v>
      </c>
    </row>
    <row r="56" spans="1:6" ht="13" x14ac:dyDescent="0.3">
      <c r="A56" s="13">
        <v>790</v>
      </c>
      <c r="B56" s="14" t="s">
        <v>220</v>
      </c>
      <c r="C56" s="15" t="s">
        <v>221</v>
      </c>
      <c r="D56" s="16" t="s">
        <v>222</v>
      </c>
      <c r="E56" s="18"/>
      <c r="F56" s="19"/>
    </row>
    <row r="57" spans="1:6" x14ac:dyDescent="0.25">
      <c r="A57" s="51">
        <v>819</v>
      </c>
      <c r="B57" s="52" t="s">
        <v>305</v>
      </c>
      <c r="C57" s="52"/>
    </row>
    <row r="58" spans="1:6" ht="13" x14ac:dyDescent="0.3">
      <c r="A58" s="27">
        <v>842</v>
      </c>
      <c r="B58" s="14" t="s">
        <v>223</v>
      </c>
      <c r="C58" s="15" t="s">
        <v>224</v>
      </c>
      <c r="D58" s="16"/>
      <c r="E58" s="18"/>
      <c r="F58" s="19"/>
    </row>
    <row r="59" spans="1:6" x14ac:dyDescent="0.25">
      <c r="A59" s="51">
        <v>857.99</v>
      </c>
      <c r="B59" s="52" t="s">
        <v>306</v>
      </c>
      <c r="C59" s="52"/>
    </row>
    <row r="60" spans="1:6" ht="13" x14ac:dyDescent="0.3">
      <c r="A60" s="13">
        <v>858</v>
      </c>
      <c r="B60" s="14" t="s">
        <v>225</v>
      </c>
      <c r="C60" s="15" t="s">
        <v>226</v>
      </c>
      <c r="D60" s="16"/>
      <c r="E60" s="18"/>
      <c r="F60" s="19"/>
    </row>
    <row r="61" spans="1:6" ht="13" x14ac:dyDescent="0.3">
      <c r="A61" s="13">
        <v>881</v>
      </c>
      <c r="B61" s="14" t="s">
        <v>227</v>
      </c>
      <c r="C61" s="15" t="s">
        <v>228</v>
      </c>
      <c r="D61" s="25"/>
      <c r="E61" s="18"/>
      <c r="F61" s="19" t="s">
        <v>229</v>
      </c>
    </row>
    <row r="62" spans="1:6" ht="13" x14ac:dyDescent="0.25">
      <c r="A62" s="51">
        <v>901.99</v>
      </c>
      <c r="B62" s="53" t="s">
        <v>307</v>
      </c>
      <c r="C62" s="52"/>
    </row>
    <row r="63" spans="1:6" ht="20" x14ac:dyDescent="0.25">
      <c r="A63" s="31">
        <v>979</v>
      </c>
      <c r="B63" s="38" t="s">
        <v>230</v>
      </c>
      <c r="C63" s="39" t="s">
        <v>231</v>
      </c>
      <c r="D63" s="40"/>
      <c r="E63" s="41"/>
      <c r="F63" s="36" t="s">
        <v>328</v>
      </c>
    </row>
    <row r="64" spans="1:6" ht="13" x14ac:dyDescent="0.25">
      <c r="A64" s="51">
        <v>980</v>
      </c>
      <c r="B64" s="53" t="s">
        <v>308</v>
      </c>
      <c r="C64" s="52"/>
    </row>
    <row r="65" spans="1:11" ht="20" x14ac:dyDescent="0.25">
      <c r="A65" s="31">
        <v>982</v>
      </c>
      <c r="B65" s="32" t="s">
        <v>232</v>
      </c>
      <c r="C65" s="33" t="s">
        <v>233</v>
      </c>
      <c r="D65" s="34" t="s">
        <v>234</v>
      </c>
      <c r="E65" s="35" t="s">
        <v>146</v>
      </c>
      <c r="F65" s="36" t="s">
        <v>235</v>
      </c>
      <c r="G65" s="37"/>
      <c r="H65" s="37"/>
      <c r="I65" s="37"/>
      <c r="J65" s="37"/>
      <c r="K65" s="37"/>
    </row>
    <row r="66" spans="1:11" ht="13" x14ac:dyDescent="0.3">
      <c r="A66" s="13">
        <v>1051</v>
      </c>
      <c r="B66" s="14" t="s">
        <v>236</v>
      </c>
      <c r="C66" s="15" t="s">
        <v>237</v>
      </c>
      <c r="D66" s="16" t="s">
        <v>238</v>
      </c>
      <c r="E66" s="18"/>
      <c r="F66" s="19" t="s">
        <v>239</v>
      </c>
    </row>
    <row r="67" spans="1:11" ht="13" x14ac:dyDescent="0.3">
      <c r="A67" s="13">
        <v>1229</v>
      </c>
      <c r="B67" s="14" t="s">
        <v>240</v>
      </c>
      <c r="C67" s="15" t="s">
        <v>241</v>
      </c>
      <c r="D67" s="16"/>
      <c r="E67" s="18"/>
      <c r="F67" s="19" t="s">
        <v>242</v>
      </c>
    </row>
    <row r="68" spans="1:11" ht="13" x14ac:dyDescent="0.3">
      <c r="A68" s="13">
        <v>1235</v>
      </c>
      <c r="B68" s="14" t="s">
        <v>243</v>
      </c>
      <c r="C68" s="15" t="s">
        <v>244</v>
      </c>
      <c r="D68" s="16"/>
      <c r="E68" s="18"/>
      <c r="F68" s="19"/>
    </row>
    <row r="69" spans="1:11" ht="13" x14ac:dyDescent="0.3">
      <c r="A69" s="13">
        <v>1239</v>
      </c>
      <c r="B69" s="14" t="s">
        <v>245</v>
      </c>
      <c r="C69" s="15" t="s">
        <v>246</v>
      </c>
      <c r="D69" s="16"/>
      <c r="E69" s="18"/>
      <c r="F69" s="19" t="s">
        <v>247</v>
      </c>
    </row>
    <row r="70" spans="1:11" ht="13" x14ac:dyDescent="0.3">
      <c r="A70" s="29">
        <v>1243.5</v>
      </c>
      <c r="B70" s="14" t="s">
        <v>248</v>
      </c>
      <c r="C70" s="15" t="s">
        <v>249</v>
      </c>
      <c r="D70" s="16"/>
      <c r="E70" s="18"/>
      <c r="F70" s="19" t="s">
        <v>250</v>
      </c>
    </row>
    <row r="71" spans="1:11" ht="13" x14ac:dyDescent="0.3">
      <c r="A71" s="13">
        <v>1268</v>
      </c>
      <c r="B71" s="14" t="s">
        <v>251</v>
      </c>
      <c r="C71" s="15" t="s">
        <v>252</v>
      </c>
      <c r="D71" s="16" t="s">
        <v>253</v>
      </c>
      <c r="E71" s="18"/>
      <c r="F71" s="19"/>
    </row>
    <row r="72" spans="1:11" ht="13" x14ac:dyDescent="0.3">
      <c r="A72" s="13">
        <v>1287</v>
      </c>
      <c r="B72" s="14" t="s">
        <v>254</v>
      </c>
      <c r="C72" s="15" t="s">
        <v>255</v>
      </c>
      <c r="D72" s="16" t="s">
        <v>256</v>
      </c>
      <c r="E72" s="18"/>
      <c r="F72" s="19"/>
    </row>
    <row r="73" spans="1:11" ht="13" x14ac:dyDescent="0.3">
      <c r="A73" s="13">
        <v>1288</v>
      </c>
      <c r="B73" s="14" t="s">
        <v>257</v>
      </c>
      <c r="C73" s="15" t="s">
        <v>258</v>
      </c>
      <c r="D73" s="16"/>
      <c r="E73" s="18"/>
      <c r="F73" s="19"/>
    </row>
    <row r="74" spans="1:11" ht="13" x14ac:dyDescent="0.25">
      <c r="A74" s="43">
        <v>1344.9</v>
      </c>
      <c r="B74" s="46" t="s">
        <v>309</v>
      </c>
      <c r="C74" s="46"/>
    </row>
    <row r="75" spans="1:11" ht="13" x14ac:dyDescent="0.3">
      <c r="A75" s="13">
        <v>1374</v>
      </c>
      <c r="B75" s="14" t="s">
        <v>259</v>
      </c>
      <c r="C75" s="15" t="s">
        <v>260</v>
      </c>
      <c r="D75" s="17" t="s">
        <v>261</v>
      </c>
      <c r="E75" s="30" t="s">
        <v>262</v>
      </c>
      <c r="F75" s="19"/>
    </row>
    <row r="76" spans="1:11" ht="13" x14ac:dyDescent="0.3">
      <c r="A76" s="13">
        <v>1413</v>
      </c>
      <c r="B76" s="14" t="s">
        <v>289</v>
      </c>
      <c r="C76" s="15" t="s">
        <v>290</v>
      </c>
      <c r="D76" s="16"/>
      <c r="E76" s="18"/>
      <c r="F76" s="19"/>
    </row>
    <row r="77" spans="1:11" ht="13" x14ac:dyDescent="0.3">
      <c r="A77" s="29">
        <v>1426.5</v>
      </c>
      <c r="B77" s="14" t="s">
        <v>263</v>
      </c>
      <c r="C77" s="15" t="s">
        <v>264</v>
      </c>
      <c r="D77" s="16"/>
      <c r="E77" s="18"/>
      <c r="F77" s="19"/>
    </row>
    <row r="78" spans="1:11" x14ac:dyDescent="0.25">
      <c r="A78" s="13">
        <v>1432</v>
      </c>
      <c r="B78" s="20" t="s">
        <v>265</v>
      </c>
      <c r="C78" s="15" t="s">
        <v>266</v>
      </c>
      <c r="D78" s="16"/>
      <c r="E78" s="18"/>
      <c r="F78" s="19" t="s">
        <v>267</v>
      </c>
    </row>
    <row r="79" spans="1:11" ht="13" x14ac:dyDescent="0.3">
      <c r="A79" s="27">
        <v>1500</v>
      </c>
      <c r="B79" s="14" t="s">
        <v>268</v>
      </c>
      <c r="C79" s="15" t="s">
        <v>269</v>
      </c>
      <c r="D79" s="16"/>
      <c r="E79" s="18"/>
      <c r="F79" s="19"/>
    </row>
    <row r="80" spans="1:11" x14ac:dyDescent="0.25">
      <c r="A80" s="13">
        <v>1581</v>
      </c>
      <c r="B80" s="20" t="s">
        <v>270</v>
      </c>
      <c r="C80" s="15" t="s">
        <v>271</v>
      </c>
      <c r="D80" s="16"/>
      <c r="E80" s="18"/>
      <c r="F80" s="19"/>
    </row>
    <row r="81" spans="1:6" ht="13" x14ac:dyDescent="0.3">
      <c r="A81" s="13">
        <v>1582</v>
      </c>
      <c r="B81" s="14" t="s">
        <v>272</v>
      </c>
      <c r="C81" s="15" t="s">
        <v>273</v>
      </c>
      <c r="D81" s="16"/>
      <c r="E81" s="18"/>
      <c r="F81" s="19"/>
    </row>
    <row r="82" spans="1:6" x14ac:dyDescent="0.25">
      <c r="A82" s="13">
        <v>1586</v>
      </c>
      <c r="B82" s="20" t="s">
        <v>274</v>
      </c>
      <c r="C82" s="15" t="s">
        <v>275</v>
      </c>
      <c r="D82" s="16"/>
      <c r="E82" s="18"/>
      <c r="F82" s="19"/>
    </row>
    <row r="83" spans="1:6" ht="13" x14ac:dyDescent="0.25">
      <c r="A83" s="43">
        <v>1608</v>
      </c>
      <c r="B83" s="46" t="s">
        <v>310</v>
      </c>
      <c r="C83" s="46"/>
    </row>
    <row r="84" spans="1:6" x14ac:dyDescent="0.25">
      <c r="A84" s="29">
        <v>1653.5</v>
      </c>
      <c r="B84" s="20" t="s">
        <v>323</v>
      </c>
      <c r="C84" s="15" t="s">
        <v>324</v>
      </c>
      <c r="D84" s="16" t="s">
        <v>325</v>
      </c>
      <c r="E84" s="18"/>
      <c r="F84" s="19" t="s">
        <v>326</v>
      </c>
    </row>
    <row r="85" spans="1:6" ht="13" x14ac:dyDescent="0.25">
      <c r="A85" s="43">
        <v>1716.9</v>
      </c>
      <c r="B85" s="54" t="s">
        <v>311</v>
      </c>
      <c r="C85" s="46"/>
    </row>
    <row r="86" spans="1:6" ht="13" x14ac:dyDescent="0.3">
      <c r="A86" s="13">
        <v>1718</v>
      </c>
      <c r="B86" s="14" t="s">
        <v>276</v>
      </c>
      <c r="C86" s="28" t="s">
        <v>277</v>
      </c>
      <c r="D86" s="16" t="s">
        <v>278</v>
      </c>
      <c r="E86" s="18"/>
      <c r="F86" s="19"/>
    </row>
    <row r="87" spans="1:6" x14ac:dyDescent="0.25">
      <c r="A87" s="13">
        <v>1726</v>
      </c>
      <c r="B87" s="20" t="s">
        <v>279</v>
      </c>
      <c r="C87" s="15" t="s">
        <v>280</v>
      </c>
      <c r="D87" s="16"/>
      <c r="E87" s="18"/>
      <c r="F87" s="19"/>
    </row>
    <row r="88" spans="1:6" ht="13" x14ac:dyDescent="0.3">
      <c r="A88" s="13">
        <v>1728</v>
      </c>
      <c r="B88" s="14" t="s">
        <v>281</v>
      </c>
      <c r="C88" s="15" t="s">
        <v>282</v>
      </c>
      <c r="D88" s="16"/>
      <c r="E88" s="18"/>
      <c r="F88" s="19"/>
    </row>
    <row r="89" spans="1:6" ht="13" x14ac:dyDescent="0.3">
      <c r="A89" s="27">
        <v>1733</v>
      </c>
      <c r="B89" s="14" t="s">
        <v>283</v>
      </c>
      <c r="C89" s="15" t="s">
        <v>284</v>
      </c>
      <c r="D89" s="16" t="s">
        <v>285</v>
      </c>
      <c r="E89" s="18" t="s">
        <v>286</v>
      </c>
      <c r="F89" s="19"/>
    </row>
    <row r="90" spans="1:6" ht="13" x14ac:dyDescent="0.3">
      <c r="A90" s="13">
        <v>1735</v>
      </c>
      <c r="B90" s="14" t="s">
        <v>287</v>
      </c>
      <c r="C90" s="28" t="s">
        <v>288</v>
      </c>
      <c r="D90" s="16"/>
      <c r="E90" s="18"/>
      <c r="F90" s="19"/>
    </row>
  </sheetData>
  <sortState xmlns:xlrd2="http://schemas.microsoft.com/office/spreadsheetml/2017/richdata2" ref="A34:K90">
    <sortCondition ref="A34:A90"/>
  </sortState>
  <printOptions horizontalCentered="1" gridLines="1"/>
  <pageMargins left="0.51181102362204722" right="0.51181102362204722" top="0.55118110236220474" bottom="0.55118110236220474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F5379-18ED-4CF8-9CCE-F264C05523B3}">
  <dimension ref="A1:E65"/>
  <sheetViews>
    <sheetView topLeftCell="A28" workbookViewId="0">
      <selection activeCell="E37" sqref="E37"/>
    </sheetView>
  </sheetViews>
  <sheetFormatPr baseColWidth="10" defaultRowHeight="12.5" x14ac:dyDescent="0.25"/>
  <cols>
    <col min="1" max="1" width="5" bestFit="1" customWidth="1"/>
    <col min="2" max="2" width="13.81640625" bestFit="1" customWidth="1"/>
    <col min="3" max="3" width="14.26953125" bestFit="1" customWidth="1"/>
    <col min="4" max="4" width="23.26953125" bestFit="1" customWidth="1"/>
    <col min="5" max="5" width="52.453125" customWidth="1"/>
  </cols>
  <sheetData>
    <row r="1" spans="1:5" x14ac:dyDescent="0.25">
      <c r="A1">
        <v>1101</v>
      </c>
      <c r="B1" t="s">
        <v>8</v>
      </c>
      <c r="C1" t="s">
        <v>9</v>
      </c>
      <c r="D1" t="str">
        <f>CONCATENATE(B1," ",C1)</f>
        <v>Clitocybe decembris</v>
      </c>
    </row>
    <row r="2" spans="1:5" x14ac:dyDescent="0.25">
      <c r="A2">
        <v>1101</v>
      </c>
      <c r="B2" t="s">
        <v>8</v>
      </c>
      <c r="C2" t="s">
        <v>10</v>
      </c>
      <c r="D2" t="str">
        <f t="shared" ref="D2:D65" si="0">CONCATENATE(B2," ",C2)</f>
        <v>Clitocybe fritilliformis</v>
      </c>
    </row>
    <row r="3" spans="1:5" x14ac:dyDescent="0.25">
      <c r="A3">
        <v>1101</v>
      </c>
      <c r="B3" t="s">
        <v>8</v>
      </c>
      <c r="C3" t="s">
        <v>11</v>
      </c>
      <c r="D3" t="str">
        <f t="shared" si="0"/>
        <v>Clitocybe gibba</v>
      </c>
    </row>
    <row r="4" spans="1:5" x14ac:dyDescent="0.25">
      <c r="A4">
        <v>1101</v>
      </c>
      <c r="B4" t="s">
        <v>8</v>
      </c>
      <c r="C4" t="s">
        <v>12</v>
      </c>
      <c r="D4" t="str">
        <f t="shared" si="0"/>
        <v>Clitocybe nebularis</v>
      </c>
    </row>
    <row r="5" spans="1:5" x14ac:dyDescent="0.25">
      <c r="A5">
        <v>1101</v>
      </c>
      <c r="B5" t="s">
        <v>8</v>
      </c>
      <c r="C5" t="s">
        <v>13</v>
      </c>
      <c r="D5" t="str">
        <f t="shared" si="0"/>
        <v>Clitocybe odora</v>
      </c>
    </row>
    <row r="6" spans="1:5" x14ac:dyDescent="0.25">
      <c r="A6">
        <v>1101</v>
      </c>
      <c r="B6" t="s">
        <v>14</v>
      </c>
      <c r="C6" t="s">
        <v>15</v>
      </c>
      <c r="D6" t="str">
        <f t="shared" si="0"/>
        <v>Collybia butyracea</v>
      </c>
    </row>
    <row r="7" spans="1:5" x14ac:dyDescent="0.25">
      <c r="A7">
        <v>1101</v>
      </c>
      <c r="B7" t="s">
        <v>14</v>
      </c>
      <c r="C7" t="s">
        <v>16</v>
      </c>
      <c r="D7" t="str">
        <f t="shared" si="0"/>
        <v>Collybia fusipes</v>
      </c>
    </row>
    <row r="8" spans="1:5" x14ac:dyDescent="0.25">
      <c r="A8">
        <v>1101</v>
      </c>
      <c r="B8" t="s">
        <v>14</v>
      </c>
      <c r="C8" t="s">
        <v>17</v>
      </c>
      <c r="D8" t="str">
        <f t="shared" si="0"/>
        <v>Collybia maculata</v>
      </c>
    </row>
    <row r="9" spans="1:5" x14ac:dyDescent="0.25">
      <c r="A9">
        <v>1101</v>
      </c>
      <c r="B9" t="s">
        <v>14</v>
      </c>
      <c r="C9" t="s">
        <v>18</v>
      </c>
      <c r="D9" t="str">
        <f t="shared" si="0"/>
        <v>Collybia peronata</v>
      </c>
    </row>
    <row r="10" spans="1:5" x14ac:dyDescent="0.25">
      <c r="A10">
        <v>1101</v>
      </c>
      <c r="B10" t="s">
        <v>19</v>
      </c>
      <c r="C10" t="s">
        <v>20</v>
      </c>
      <c r="D10" t="str">
        <f t="shared" si="0"/>
        <v>Laccaria affinis</v>
      </c>
      <c r="E10" t="s">
        <v>21</v>
      </c>
    </row>
    <row r="11" spans="1:5" x14ac:dyDescent="0.25">
      <c r="A11">
        <v>1101</v>
      </c>
      <c r="B11" t="s">
        <v>19</v>
      </c>
      <c r="C11" t="s">
        <v>22</v>
      </c>
      <c r="D11" t="str">
        <f t="shared" si="0"/>
        <v>Laccaria amethystina</v>
      </c>
    </row>
    <row r="12" spans="1:5" x14ac:dyDescent="0.25">
      <c r="A12">
        <v>1101</v>
      </c>
      <c r="B12" t="s">
        <v>23</v>
      </c>
      <c r="C12" t="s">
        <v>24</v>
      </c>
      <c r="D12" t="str">
        <f t="shared" si="0"/>
        <v>Lepista flaccida</v>
      </c>
    </row>
    <row r="13" spans="1:5" x14ac:dyDescent="0.25">
      <c r="A13">
        <v>1101</v>
      </c>
      <c r="B13" t="s">
        <v>25</v>
      </c>
      <c r="C13" t="s">
        <v>26</v>
      </c>
      <c r="D13" t="str">
        <f t="shared" si="0"/>
        <v>Marasmiellus ramealis</v>
      </c>
    </row>
    <row r="14" spans="1:5" x14ac:dyDescent="0.25">
      <c r="A14">
        <v>1101</v>
      </c>
      <c r="B14" t="s">
        <v>27</v>
      </c>
      <c r="C14" t="s">
        <v>28</v>
      </c>
      <c r="D14" t="str">
        <f t="shared" si="0"/>
        <v>Megacollybia platyphylla</v>
      </c>
    </row>
    <row r="15" spans="1:5" x14ac:dyDescent="0.25">
      <c r="A15">
        <v>1101</v>
      </c>
      <c r="B15" t="s">
        <v>29</v>
      </c>
      <c r="C15" t="s">
        <v>30</v>
      </c>
      <c r="D15" t="str">
        <f t="shared" si="0"/>
        <v>Mycena flavoalba</v>
      </c>
      <c r="E15" t="s">
        <v>31</v>
      </c>
    </row>
    <row r="16" spans="1:5" x14ac:dyDescent="0.25">
      <c r="A16">
        <v>1101</v>
      </c>
      <c r="B16" t="s">
        <v>29</v>
      </c>
      <c r="C16" t="s">
        <v>32</v>
      </c>
      <c r="D16" t="str">
        <f t="shared" si="0"/>
        <v>Mycena galericulata</v>
      </c>
    </row>
    <row r="17" spans="1:5" x14ac:dyDescent="0.25">
      <c r="A17">
        <v>1101</v>
      </c>
      <c r="B17" t="s">
        <v>29</v>
      </c>
      <c r="C17" t="s">
        <v>33</v>
      </c>
      <c r="D17" t="str">
        <f t="shared" si="0"/>
        <v>Mycena inclinata</v>
      </c>
    </row>
    <row r="18" spans="1:5" x14ac:dyDescent="0.25">
      <c r="A18">
        <v>1101</v>
      </c>
      <c r="B18" t="s">
        <v>29</v>
      </c>
      <c r="C18" t="s">
        <v>34</v>
      </c>
      <c r="D18" t="str">
        <f t="shared" si="0"/>
        <v>Mycena polygramma</v>
      </c>
    </row>
    <row r="19" spans="1:5" x14ac:dyDescent="0.25">
      <c r="A19">
        <v>1103</v>
      </c>
      <c r="B19" t="s">
        <v>35</v>
      </c>
      <c r="C19" t="s">
        <v>36</v>
      </c>
      <c r="D19" t="str">
        <f t="shared" si="0"/>
        <v>Pluteus cervinus</v>
      </c>
    </row>
    <row r="20" spans="1:5" x14ac:dyDescent="0.25">
      <c r="A20">
        <v>1103</v>
      </c>
      <c r="B20" t="s">
        <v>35</v>
      </c>
      <c r="C20" t="s">
        <v>37</v>
      </c>
      <c r="D20" t="str">
        <f t="shared" si="0"/>
        <v>Pluteus thomsonii</v>
      </c>
    </row>
    <row r="21" spans="1:5" x14ac:dyDescent="0.25">
      <c r="A21">
        <v>1104</v>
      </c>
      <c r="B21" t="s">
        <v>38</v>
      </c>
      <c r="C21" t="s">
        <v>39</v>
      </c>
      <c r="D21" t="str">
        <f t="shared" si="0"/>
        <v>Amanita rubescens</v>
      </c>
    </row>
    <row r="22" spans="1:5" x14ac:dyDescent="0.25">
      <c r="A22">
        <v>1105</v>
      </c>
      <c r="B22" t="s">
        <v>40</v>
      </c>
      <c r="C22" t="s">
        <v>41</v>
      </c>
      <c r="D22" t="str">
        <f t="shared" si="0"/>
        <v>Agaricus sylvicola</v>
      </c>
    </row>
    <row r="23" spans="1:5" x14ac:dyDescent="0.25">
      <c r="A23">
        <v>1105</v>
      </c>
      <c r="B23" t="s">
        <v>42</v>
      </c>
      <c r="C23" t="s">
        <v>43</v>
      </c>
      <c r="D23" t="str">
        <f t="shared" si="0"/>
        <v>Cystoderma amianthinum</v>
      </c>
      <c r="E23" t="s">
        <v>44</v>
      </c>
    </row>
    <row r="24" spans="1:5" x14ac:dyDescent="0.25">
      <c r="A24">
        <v>1105</v>
      </c>
      <c r="B24" t="s">
        <v>45</v>
      </c>
      <c r="C24" t="s">
        <v>46</v>
      </c>
      <c r="D24" t="str">
        <f t="shared" si="0"/>
        <v>Lepiota ventriosospora</v>
      </c>
    </row>
    <row r="25" spans="1:5" x14ac:dyDescent="0.25">
      <c r="A25">
        <v>1106</v>
      </c>
      <c r="B25" t="s">
        <v>47</v>
      </c>
      <c r="C25" t="s">
        <v>48</v>
      </c>
      <c r="D25" t="str">
        <f t="shared" si="0"/>
        <v>Coprinus picaceus</v>
      </c>
    </row>
    <row r="26" spans="1:5" x14ac:dyDescent="0.25">
      <c r="A26">
        <v>1108</v>
      </c>
      <c r="B26" t="s">
        <v>49</v>
      </c>
      <c r="C26" t="s">
        <v>50</v>
      </c>
      <c r="D26" t="str">
        <f t="shared" si="0"/>
        <v>Hypholoma fasciculare</v>
      </c>
    </row>
    <row r="27" spans="1:5" x14ac:dyDescent="0.25">
      <c r="A27">
        <v>1108</v>
      </c>
      <c r="B27" t="s">
        <v>49</v>
      </c>
      <c r="C27" t="s">
        <v>51</v>
      </c>
      <c r="D27" t="str">
        <f t="shared" si="0"/>
        <v>Hypholoma lateritium</v>
      </c>
    </row>
    <row r="28" spans="1:5" x14ac:dyDescent="0.25">
      <c r="A28">
        <v>1108</v>
      </c>
      <c r="B28" t="s">
        <v>52</v>
      </c>
      <c r="C28" t="s">
        <v>53</v>
      </c>
      <c r="D28" t="str">
        <f t="shared" si="0"/>
        <v>Pholiota gummosa</v>
      </c>
    </row>
    <row r="29" spans="1:5" x14ac:dyDescent="0.25">
      <c r="A29">
        <v>1108</v>
      </c>
      <c r="B29" t="s">
        <v>54</v>
      </c>
      <c r="C29" t="s">
        <v>55</v>
      </c>
      <c r="D29" t="str">
        <f t="shared" si="0"/>
        <v>Stropharia aeruginosa</v>
      </c>
    </row>
    <row r="30" spans="1:5" x14ac:dyDescent="0.25">
      <c r="A30">
        <v>1108</v>
      </c>
      <c r="B30" t="s">
        <v>54</v>
      </c>
      <c r="C30" t="s">
        <v>56</v>
      </c>
      <c r="D30" t="str">
        <f t="shared" si="0"/>
        <v>Stropharia caerulea</v>
      </c>
    </row>
    <row r="31" spans="1:5" x14ac:dyDescent="0.25">
      <c r="A31">
        <v>1109</v>
      </c>
      <c r="B31" t="s">
        <v>57</v>
      </c>
      <c r="C31" t="s">
        <v>58</v>
      </c>
      <c r="D31" t="str">
        <f t="shared" si="0"/>
        <v>Crepidotus variabilis</v>
      </c>
      <c r="E31" t="s">
        <v>123</v>
      </c>
    </row>
    <row r="32" spans="1:5" x14ac:dyDescent="0.25">
      <c r="A32">
        <v>1110</v>
      </c>
      <c r="B32" t="s">
        <v>59</v>
      </c>
      <c r="C32" t="s">
        <v>60</v>
      </c>
      <c r="D32" t="str">
        <f t="shared" si="0"/>
        <v>Alnicola macrospora</v>
      </c>
      <c r="E32" t="s">
        <v>61</v>
      </c>
    </row>
    <row r="33" spans="1:5" x14ac:dyDescent="0.25">
      <c r="A33">
        <v>1110</v>
      </c>
      <c r="B33" t="s">
        <v>59</v>
      </c>
      <c r="C33" t="s">
        <v>62</v>
      </c>
      <c r="D33" t="str">
        <f t="shared" si="0"/>
        <v>Alnicola subconspersa</v>
      </c>
      <c r="E33" t="s">
        <v>63</v>
      </c>
    </row>
    <row r="34" spans="1:5" x14ac:dyDescent="0.25">
      <c r="A34">
        <v>1110</v>
      </c>
      <c r="B34" t="s">
        <v>64</v>
      </c>
      <c r="C34" t="s">
        <v>65</v>
      </c>
      <c r="D34" t="str">
        <f t="shared" si="0"/>
        <v>Gymnopilus penetrans</v>
      </c>
    </row>
    <row r="35" spans="1:5" x14ac:dyDescent="0.25">
      <c r="A35">
        <v>1110</v>
      </c>
      <c r="B35" t="s">
        <v>66</v>
      </c>
      <c r="C35" t="s">
        <v>67</v>
      </c>
      <c r="D35" t="str">
        <f t="shared" si="0"/>
        <v>Hebeloma crustuliniforme</v>
      </c>
    </row>
    <row r="36" spans="1:5" x14ac:dyDescent="0.25">
      <c r="A36">
        <v>1110</v>
      </c>
      <c r="B36" t="s">
        <v>68</v>
      </c>
      <c r="C36" t="s">
        <v>69</v>
      </c>
      <c r="D36" t="str">
        <f t="shared" si="0"/>
        <v>Inocybe asterospora</v>
      </c>
    </row>
    <row r="37" spans="1:5" x14ac:dyDescent="0.25">
      <c r="A37">
        <v>1110</v>
      </c>
      <c r="B37" t="s">
        <v>68</v>
      </c>
      <c r="C37" t="s">
        <v>70</v>
      </c>
      <c r="D37" t="str">
        <f t="shared" si="0"/>
        <v>Inocybe kuehneri</v>
      </c>
    </row>
    <row r="38" spans="1:5" x14ac:dyDescent="0.25">
      <c r="A38">
        <v>1201</v>
      </c>
      <c r="B38" t="s">
        <v>71</v>
      </c>
      <c r="C38" t="s">
        <v>72</v>
      </c>
      <c r="D38" t="str">
        <f t="shared" si="0"/>
        <v>Lactarius blennius</v>
      </c>
    </row>
    <row r="39" spans="1:5" x14ac:dyDescent="0.25">
      <c r="A39">
        <v>1201</v>
      </c>
      <c r="B39" t="s">
        <v>71</v>
      </c>
      <c r="C39" t="s">
        <v>73</v>
      </c>
      <c r="D39" t="str">
        <f t="shared" si="0"/>
        <v>Lactarius camphoratus</v>
      </c>
    </row>
    <row r="40" spans="1:5" x14ac:dyDescent="0.25">
      <c r="A40">
        <v>1201</v>
      </c>
      <c r="B40" t="s">
        <v>74</v>
      </c>
      <c r="C40" t="s">
        <v>75</v>
      </c>
      <c r="D40" t="str">
        <f t="shared" si="0"/>
        <v>Russula densifolia</v>
      </c>
    </row>
    <row r="41" spans="1:5" x14ac:dyDescent="0.25">
      <c r="A41">
        <v>1201</v>
      </c>
      <c r="B41" t="s">
        <v>74</v>
      </c>
      <c r="C41" t="s">
        <v>76</v>
      </c>
      <c r="D41" t="str">
        <f t="shared" si="0"/>
        <v>Russula ochroleuca</v>
      </c>
    </row>
    <row r="42" spans="1:5" x14ac:dyDescent="0.25">
      <c r="A42">
        <v>1201</v>
      </c>
      <c r="B42" t="s">
        <v>74</v>
      </c>
      <c r="C42" t="s">
        <v>77</v>
      </c>
      <c r="D42" t="str">
        <f t="shared" si="0"/>
        <v>Russula pseudointegra</v>
      </c>
    </row>
    <row r="43" spans="1:5" x14ac:dyDescent="0.25">
      <c r="A43">
        <v>1302</v>
      </c>
      <c r="B43" t="s">
        <v>78</v>
      </c>
      <c r="C43" t="s">
        <v>79</v>
      </c>
      <c r="D43" t="str">
        <f t="shared" si="0"/>
        <v>Boletus erythropus</v>
      </c>
    </row>
    <row r="44" spans="1:5" x14ac:dyDescent="0.25">
      <c r="A44">
        <v>1302</v>
      </c>
      <c r="B44" t="s">
        <v>80</v>
      </c>
      <c r="C44" t="s">
        <v>81</v>
      </c>
      <c r="D44" t="str">
        <f t="shared" si="0"/>
        <v>Suillus variegatus</v>
      </c>
    </row>
    <row r="45" spans="1:5" x14ac:dyDescent="0.25">
      <c r="A45">
        <v>1303</v>
      </c>
      <c r="B45" t="s">
        <v>82</v>
      </c>
      <c r="C45" t="s">
        <v>83</v>
      </c>
      <c r="D45" t="str">
        <f t="shared" si="0"/>
        <v>Paxillus involutus</v>
      </c>
    </row>
    <row r="46" spans="1:5" x14ac:dyDescent="0.25">
      <c r="A46">
        <v>1309</v>
      </c>
      <c r="B46" t="s">
        <v>84</v>
      </c>
      <c r="C46" t="s">
        <v>85</v>
      </c>
      <c r="D46" t="str">
        <f t="shared" si="0"/>
        <v>Hygrophoropsis aurantiaca</v>
      </c>
    </row>
    <row r="47" spans="1:5" x14ac:dyDescent="0.25">
      <c r="A47">
        <v>1408</v>
      </c>
      <c r="B47" t="s">
        <v>86</v>
      </c>
      <c r="C47" t="s">
        <v>87</v>
      </c>
      <c r="D47" t="str">
        <f t="shared" si="0"/>
        <v>Clavulina cinerea</v>
      </c>
    </row>
    <row r="48" spans="1:5" x14ac:dyDescent="0.25">
      <c r="A48">
        <v>1410</v>
      </c>
      <c r="B48" t="s">
        <v>88</v>
      </c>
      <c r="C48" t="s">
        <v>89</v>
      </c>
      <c r="D48" t="str">
        <f t="shared" si="0"/>
        <v>Hydnum rufescens</v>
      </c>
    </row>
    <row r="49" spans="1:5" x14ac:dyDescent="0.25">
      <c r="A49">
        <v>1431</v>
      </c>
      <c r="B49" t="s">
        <v>90</v>
      </c>
      <c r="C49" t="s">
        <v>91</v>
      </c>
      <c r="D49" t="str">
        <f t="shared" si="0"/>
        <v>Bjerkandera adusta</v>
      </c>
    </row>
    <row r="50" spans="1:5" x14ac:dyDescent="0.25">
      <c r="A50">
        <v>1431</v>
      </c>
      <c r="B50" t="s">
        <v>92</v>
      </c>
      <c r="C50" t="s">
        <v>93</v>
      </c>
      <c r="D50" t="str">
        <f t="shared" si="0"/>
        <v>Daedalea quercina</v>
      </c>
    </row>
    <row r="51" spans="1:5" x14ac:dyDescent="0.25">
      <c r="A51">
        <v>1431</v>
      </c>
      <c r="B51" t="s">
        <v>94</v>
      </c>
      <c r="C51" t="s">
        <v>95</v>
      </c>
      <c r="D51" t="str">
        <f t="shared" si="0"/>
        <v>Daedaleopsis confragosa</v>
      </c>
    </row>
    <row r="52" spans="1:5" x14ac:dyDescent="0.25">
      <c r="A52">
        <v>1431</v>
      </c>
      <c r="B52" t="s">
        <v>96</v>
      </c>
      <c r="C52" t="s">
        <v>97</v>
      </c>
      <c r="D52" t="str">
        <f t="shared" si="0"/>
        <v>Fomes fomentarius</v>
      </c>
    </row>
    <row r="53" spans="1:5" x14ac:dyDescent="0.25">
      <c r="A53">
        <v>1431</v>
      </c>
      <c r="B53" t="s">
        <v>98</v>
      </c>
      <c r="C53" t="s">
        <v>99</v>
      </c>
      <c r="D53" t="str">
        <f t="shared" si="0"/>
        <v>Fomitopsis pinicola</v>
      </c>
    </row>
    <row r="54" spans="1:5" x14ac:dyDescent="0.25">
      <c r="A54">
        <v>1431</v>
      </c>
      <c r="B54" t="s">
        <v>100</v>
      </c>
      <c r="C54" t="s">
        <v>101</v>
      </c>
      <c r="D54" t="str">
        <f t="shared" si="0"/>
        <v>Meruliopsis corium</v>
      </c>
    </row>
    <row r="55" spans="1:5" x14ac:dyDescent="0.25">
      <c r="A55">
        <v>1431</v>
      </c>
      <c r="B55" t="s">
        <v>102</v>
      </c>
      <c r="C55" t="s">
        <v>103</v>
      </c>
      <c r="D55" t="str">
        <f t="shared" si="0"/>
        <v>Piptoporus betulinus</v>
      </c>
    </row>
    <row r="56" spans="1:5" x14ac:dyDescent="0.25">
      <c r="A56">
        <v>1435</v>
      </c>
      <c r="B56" t="s">
        <v>104</v>
      </c>
      <c r="C56" t="s">
        <v>105</v>
      </c>
      <c r="D56" t="str">
        <f t="shared" si="0"/>
        <v>Plicaturopsis crispa</v>
      </c>
    </row>
    <row r="57" spans="1:5" x14ac:dyDescent="0.25">
      <c r="A57">
        <v>1447</v>
      </c>
      <c r="B57" t="s">
        <v>106</v>
      </c>
      <c r="C57" t="s">
        <v>107</v>
      </c>
      <c r="D57" t="str">
        <f t="shared" si="0"/>
        <v>Merulius tremellosus</v>
      </c>
    </row>
    <row r="58" spans="1:5" x14ac:dyDescent="0.25">
      <c r="A58">
        <v>1451</v>
      </c>
      <c r="B58" t="s">
        <v>108</v>
      </c>
      <c r="C58" t="s">
        <v>109</v>
      </c>
      <c r="D58" t="str">
        <f t="shared" si="0"/>
        <v>Steccherinum ochraceum</v>
      </c>
    </row>
    <row r="59" spans="1:5" x14ac:dyDescent="0.25">
      <c r="A59">
        <v>1453</v>
      </c>
      <c r="B59" t="s">
        <v>110</v>
      </c>
      <c r="C59" t="s">
        <v>111</v>
      </c>
      <c r="D59" t="str">
        <f t="shared" si="0"/>
        <v>Stereum hirsutum</v>
      </c>
    </row>
    <row r="60" spans="1:5" x14ac:dyDescent="0.25">
      <c r="A60">
        <v>1453</v>
      </c>
      <c r="B60" t="s">
        <v>110</v>
      </c>
      <c r="C60" t="s">
        <v>112</v>
      </c>
      <c r="D60" t="str">
        <f t="shared" si="0"/>
        <v>Stereum subtomentosum</v>
      </c>
    </row>
    <row r="61" spans="1:5" x14ac:dyDescent="0.25">
      <c r="A61">
        <v>1663</v>
      </c>
      <c r="B61" t="s">
        <v>113</v>
      </c>
      <c r="C61" t="s">
        <v>114</v>
      </c>
      <c r="D61" t="str">
        <f t="shared" si="0"/>
        <v>Scleroderma citrinum</v>
      </c>
    </row>
    <row r="62" spans="1:5" x14ac:dyDescent="0.25">
      <c r="A62">
        <v>1663</v>
      </c>
      <c r="B62" t="s">
        <v>113</v>
      </c>
      <c r="C62" t="s">
        <v>115</v>
      </c>
      <c r="D62" t="str">
        <f t="shared" si="0"/>
        <v>Scleroderma verrucosum</v>
      </c>
      <c r="E62" t="s">
        <v>116</v>
      </c>
    </row>
    <row r="63" spans="1:5" x14ac:dyDescent="0.25">
      <c r="A63">
        <v>1722</v>
      </c>
      <c r="B63" t="s">
        <v>117</v>
      </c>
      <c r="C63" t="s">
        <v>118</v>
      </c>
      <c r="D63" t="str">
        <f t="shared" si="0"/>
        <v>Dacrymyces stillatus</v>
      </c>
    </row>
    <row r="64" spans="1:5" x14ac:dyDescent="0.25">
      <c r="A64">
        <v>1859</v>
      </c>
      <c r="B64" t="s">
        <v>119</v>
      </c>
      <c r="C64" t="s">
        <v>120</v>
      </c>
      <c r="D64" t="str">
        <f t="shared" si="0"/>
        <v>Tremella mesenterica</v>
      </c>
    </row>
    <row r="65" spans="1:4" x14ac:dyDescent="0.25">
      <c r="A65">
        <v>3524</v>
      </c>
      <c r="B65" t="s">
        <v>121</v>
      </c>
      <c r="C65" t="s">
        <v>122</v>
      </c>
      <c r="D65" t="str">
        <f t="shared" si="0"/>
        <v>Xylaria hypoxylon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156B9-F69C-4AE5-8983-E57B1872EAE3}">
  <dimension ref="A1"/>
  <sheetViews>
    <sheetView workbookViewId="0"/>
  </sheetViews>
  <sheetFormatPr baseColWidth="10"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liste</vt:lpstr>
      <vt:lpstr>Feuil3</vt:lpstr>
      <vt:lpstr>Feuil1!Impression_des_titres</vt:lpstr>
    </vt:vector>
  </TitlesOfParts>
  <Company>ANDRA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Varney</dc:creator>
  <cp:lastModifiedBy>EV</cp:lastModifiedBy>
  <cp:lastPrinted>2024-11-13T09:26:58Z</cp:lastPrinted>
  <dcterms:created xsi:type="dcterms:W3CDTF">2008-06-20T09:16:32Z</dcterms:created>
  <dcterms:modified xsi:type="dcterms:W3CDTF">2024-11-15T10:53:36Z</dcterms:modified>
</cp:coreProperties>
</file>